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'Sheet1'!$A$1:$L$228</definedName>
  </definedNames>
  <calcPr fullCalcOnLoad="1"/>
</workbook>
</file>

<file path=xl/sharedStrings.xml><?xml version="1.0" encoding="utf-8"?>
<sst xmlns="http://schemas.openxmlformats.org/spreadsheetml/2006/main" count="920" uniqueCount="542">
  <si>
    <t>513022197511254815</t>
  </si>
  <si>
    <t>510823198805201606</t>
  </si>
  <si>
    <t>513001198801100243</t>
  </si>
  <si>
    <t>511024198611060230</t>
  </si>
  <si>
    <t>513021198005105933</t>
  </si>
  <si>
    <t>511302198108020043</t>
  </si>
  <si>
    <t>513001198202100823</t>
  </si>
  <si>
    <t>511321198501012815</t>
  </si>
  <si>
    <t>500383198609104953</t>
  </si>
  <si>
    <t>500383198702233450</t>
  </si>
  <si>
    <t>513021198610126614</t>
  </si>
  <si>
    <t>320305198602243317</t>
  </si>
  <si>
    <t>500383198604292254</t>
  </si>
  <si>
    <t>513023198506291823</t>
  </si>
  <si>
    <t>510722198601274035</t>
  </si>
  <si>
    <t>510623198601083010</t>
  </si>
  <si>
    <t>511121197905213757</t>
  </si>
  <si>
    <t>511121198104215458</t>
  </si>
  <si>
    <t>500230198405234889</t>
  </si>
  <si>
    <t>500223198410028197</t>
  </si>
  <si>
    <t>513001198512180013</t>
  </si>
  <si>
    <t>513001198510160043</t>
  </si>
  <si>
    <t>513029198410163251</t>
  </si>
  <si>
    <t>513030198410193616</t>
  </si>
  <si>
    <t>510503198504091114</t>
  </si>
  <si>
    <t>513021198303066578</t>
  </si>
  <si>
    <t>513030198409242417</t>
  </si>
  <si>
    <t>513021198605228333</t>
  </si>
  <si>
    <t>513002198510274573</t>
  </si>
  <si>
    <t>513001198706150293</t>
  </si>
  <si>
    <t>51302119790823033x</t>
  </si>
  <si>
    <t>513021198606080078</t>
  </si>
  <si>
    <t>513021197510103803</t>
  </si>
  <si>
    <t>513022198412172341</t>
  </si>
  <si>
    <t>51302919801006684x</t>
  </si>
  <si>
    <t>513021198410062505</t>
  </si>
  <si>
    <t>511623198402153777</t>
  </si>
  <si>
    <t>511202198010031312</t>
  </si>
  <si>
    <t>513021198308231130</t>
  </si>
  <si>
    <t>51300198401200026</t>
  </si>
  <si>
    <t>510704198602171828</t>
  </si>
  <si>
    <t>513022198603040042</t>
  </si>
  <si>
    <t>510106198502281843</t>
  </si>
  <si>
    <t>500102198605030820</t>
  </si>
  <si>
    <t>513822198512207226</t>
  </si>
  <si>
    <t>513021198110194848</t>
  </si>
  <si>
    <t>513029198511170063</t>
  </si>
  <si>
    <t>513029198202140098</t>
  </si>
  <si>
    <t>513001198210140817</t>
  </si>
  <si>
    <t>513021198004158878</t>
  </si>
  <si>
    <t>500101198409233632</t>
  </si>
  <si>
    <t>210921198305204925</t>
  </si>
  <si>
    <t>511081198207272923</t>
  </si>
  <si>
    <t>522229198405052639</t>
  </si>
  <si>
    <t>510304198812181029</t>
  </si>
  <si>
    <t>513030198109112629</t>
  </si>
  <si>
    <t>513001198703280041</t>
  </si>
  <si>
    <t>513023198608224621</t>
  </si>
  <si>
    <t>513022198207020015</t>
  </si>
  <si>
    <t>513029198511256115</t>
  </si>
  <si>
    <t>510183198604290049</t>
  </si>
  <si>
    <t>513021198103077096</t>
  </si>
  <si>
    <t>513021198310086593</t>
  </si>
  <si>
    <t>421122198309284232</t>
  </si>
  <si>
    <t>513001197806250844</t>
  </si>
  <si>
    <t>513021197812026289</t>
  </si>
  <si>
    <t>513028197810242927</t>
  </si>
  <si>
    <t>14042319750812002x</t>
  </si>
  <si>
    <t>513029198701224157</t>
  </si>
  <si>
    <t>51072219851206065x</t>
  </si>
  <si>
    <t>513622198107074799</t>
  </si>
  <si>
    <t>511121198011077834</t>
  </si>
  <si>
    <t>513021198103260018</t>
  </si>
  <si>
    <t>513001198601170108</t>
  </si>
  <si>
    <t>513001198103070024</t>
  </si>
  <si>
    <t>513030198112285010</t>
  </si>
  <si>
    <t>513021198207240193</t>
  </si>
  <si>
    <t>513001198107290067</t>
  </si>
  <si>
    <t>513001197906060239</t>
  </si>
  <si>
    <t>513021198110221519</t>
  </si>
  <si>
    <t>513030198511217349</t>
  </si>
  <si>
    <t>513002198505200027</t>
  </si>
  <si>
    <t>513001198209060027</t>
  </si>
  <si>
    <t>513030198111272410</t>
  </si>
  <si>
    <t>513001198305090015</t>
  </si>
  <si>
    <t>510781198309233607</t>
  </si>
  <si>
    <t>513001198511090833</t>
  </si>
  <si>
    <t>513001198408280268</t>
  </si>
  <si>
    <t>429005197806128258</t>
  </si>
  <si>
    <t>513030198209113514</t>
  </si>
  <si>
    <t>51300119810922002x</t>
  </si>
  <si>
    <t>513001198310230035</t>
  </si>
  <si>
    <t>513021198301310207</t>
  </si>
  <si>
    <t>513001198104130025</t>
  </si>
  <si>
    <t>513030198110014225</t>
  </si>
  <si>
    <t>513029198311056477</t>
  </si>
  <si>
    <t>513030198112020047</t>
  </si>
  <si>
    <t>513001198403210017</t>
  </si>
  <si>
    <t>513001198401230225</t>
  </si>
  <si>
    <t>513001198202010019</t>
  </si>
  <si>
    <t>513022198012172836</t>
  </si>
  <si>
    <t>511203198306204194</t>
  </si>
  <si>
    <t>320830198112094818</t>
  </si>
  <si>
    <t>500382198505162714</t>
  </si>
  <si>
    <t>513001198308180024</t>
  </si>
  <si>
    <t>51100219840109562x</t>
  </si>
  <si>
    <t>513021198109307630</t>
  </si>
  <si>
    <t>513001198303140058</t>
  </si>
  <si>
    <t>51300119820317201x</t>
  </si>
  <si>
    <t>513021198309240207</t>
  </si>
  <si>
    <t>513021198207164776</t>
  </si>
  <si>
    <t>513624198209040955</t>
  </si>
  <si>
    <t>513001198201210238</t>
  </si>
  <si>
    <t>513723198008260010</t>
  </si>
  <si>
    <t>513021198211127433</t>
  </si>
  <si>
    <t>513023198312010018</t>
  </si>
  <si>
    <t>513021198402221676</t>
  </si>
  <si>
    <t>51303019830710702x</t>
  </si>
  <si>
    <t>513001198310210261</t>
  </si>
  <si>
    <t>513021198308176549</t>
  </si>
  <si>
    <t>513001198304160026</t>
  </si>
  <si>
    <t>513002198210230018</t>
  </si>
  <si>
    <t>513001198403190829</t>
  </si>
  <si>
    <t>513021198604161851</t>
  </si>
  <si>
    <t>513029197701155783</t>
  </si>
  <si>
    <t>512224197507072157</t>
  </si>
  <si>
    <t>513001198001180249</t>
  </si>
  <si>
    <t>513029198505040465</t>
  </si>
  <si>
    <t>513026197801043579</t>
  </si>
  <si>
    <t>511321198403010015</t>
  </si>
  <si>
    <t>51028319820308248x</t>
  </si>
  <si>
    <t>513021197912290204</t>
  </si>
  <si>
    <t>513001198203100868</t>
  </si>
  <si>
    <t>513021198204078346</t>
  </si>
  <si>
    <t>513027197209011128</t>
  </si>
  <si>
    <t>51302119861107668x</t>
  </si>
  <si>
    <t>510824197905041613</t>
  </si>
  <si>
    <t>513029197601045245</t>
  </si>
  <si>
    <t>513021197912160194</t>
  </si>
  <si>
    <t>513001198201240904</t>
  </si>
  <si>
    <t>513001198703180024</t>
  </si>
  <si>
    <t>513029198411225266</t>
  </si>
  <si>
    <t>513001198605300838</t>
  </si>
  <si>
    <t>513029198412146228</t>
  </si>
  <si>
    <t>513022197810113086</t>
  </si>
  <si>
    <t>513722198002142690</t>
  </si>
  <si>
    <t>513022198311171673</t>
  </si>
  <si>
    <t>513022197610201698</t>
  </si>
  <si>
    <t>510624197204014435</t>
  </si>
  <si>
    <t>513021198206058197</t>
  </si>
  <si>
    <t>513029197801284937</t>
  </si>
  <si>
    <t>513030197711172013</t>
  </si>
  <si>
    <t>513021197609217311</t>
  </si>
  <si>
    <t>413025198212071832</t>
  </si>
  <si>
    <t>513701197901263414</t>
  </si>
  <si>
    <t>蒋奉希</t>
  </si>
  <si>
    <t>刘君</t>
  </si>
  <si>
    <t>熊国栋</t>
  </si>
  <si>
    <t>童心</t>
  </si>
  <si>
    <t>吴茜</t>
  </si>
  <si>
    <t>魏国李</t>
  </si>
  <si>
    <t>张丹莉</t>
  </si>
  <si>
    <t>汪金</t>
  </si>
  <si>
    <t>何青松</t>
  </si>
  <si>
    <t>冯静</t>
  </si>
  <si>
    <t>邓倩</t>
  </si>
  <si>
    <t>刘平</t>
  </si>
  <si>
    <t>沈攀</t>
  </si>
  <si>
    <t>隗麟懿</t>
  </si>
  <si>
    <t>孙昌君</t>
  </si>
  <si>
    <t>张毅</t>
  </si>
  <si>
    <t>龚雪</t>
  </si>
  <si>
    <t>吴显川</t>
  </si>
  <si>
    <t>贾学峰</t>
  </si>
  <si>
    <t>苟亚伟</t>
  </si>
  <si>
    <t>周波</t>
  </si>
  <si>
    <t>张皓</t>
  </si>
  <si>
    <t>李微</t>
  </si>
  <si>
    <t>蒋红银</t>
  </si>
  <si>
    <t>苏礼玲</t>
  </si>
  <si>
    <t>冉茂丹</t>
  </si>
  <si>
    <t>吴多艳</t>
  </si>
  <si>
    <t>陈臻</t>
  </si>
  <si>
    <t>胡健</t>
  </si>
  <si>
    <t>唐顺莉</t>
  </si>
  <si>
    <t>王海波</t>
  </si>
  <si>
    <t>罗开英</t>
  </si>
  <si>
    <t>顾小红</t>
  </si>
  <si>
    <t>彭星源</t>
  </si>
  <si>
    <t>胡义芳</t>
  </si>
  <si>
    <t>罗丕孖</t>
  </si>
  <si>
    <t>王淦</t>
  </si>
  <si>
    <t>代毅</t>
  </si>
  <si>
    <t>唐晶</t>
  </si>
  <si>
    <t>凌凤</t>
  </si>
  <si>
    <t>黄达</t>
  </si>
  <si>
    <t>刘先全</t>
  </si>
  <si>
    <t>潘毛</t>
  </si>
  <si>
    <t>肖文亮</t>
  </si>
  <si>
    <t>陈建设</t>
  </si>
  <si>
    <t>钟海波</t>
  </si>
  <si>
    <t>李清峰</t>
  </si>
  <si>
    <t>魏强</t>
  </si>
  <si>
    <t>公共基础成绩</t>
  </si>
  <si>
    <t>专业成绩</t>
  </si>
  <si>
    <t>姓名</t>
  </si>
  <si>
    <t>报考职位</t>
  </si>
  <si>
    <t>职位编码</t>
  </si>
  <si>
    <t>报考单位</t>
  </si>
  <si>
    <t>任俊妍</t>
  </si>
  <si>
    <t>罗艳</t>
  </si>
  <si>
    <t>崔庆芳</t>
  </si>
  <si>
    <t>沈丽淘</t>
  </si>
  <si>
    <t>刘露</t>
  </si>
  <si>
    <t>邓小华</t>
  </si>
  <si>
    <t>李潇君</t>
  </si>
  <si>
    <t>李一林</t>
  </si>
  <si>
    <t>张丹丹</t>
  </si>
  <si>
    <t>李思进</t>
  </si>
  <si>
    <t>兰玲玲</t>
  </si>
  <si>
    <t>樊峰</t>
  </si>
  <si>
    <t>吴旭</t>
  </si>
  <si>
    <t>王岚平</t>
  </si>
  <si>
    <t>李荣建</t>
  </si>
  <si>
    <t>吴瑜</t>
  </si>
  <si>
    <t>陈守艳</t>
  </si>
  <si>
    <t>罗滔</t>
  </si>
  <si>
    <t>唐超</t>
  </si>
  <si>
    <t>杜恒波</t>
  </si>
  <si>
    <t>何泓颖</t>
  </si>
  <si>
    <t>冯仁川</t>
  </si>
  <si>
    <t>余昌海</t>
  </si>
  <si>
    <t>曾红梅</t>
  </si>
  <si>
    <t>唐浩</t>
  </si>
  <si>
    <t>江晓霞</t>
  </si>
  <si>
    <t>廖冬妮</t>
  </si>
  <si>
    <t>张婷</t>
  </si>
  <si>
    <t>张鹏飞</t>
  </si>
  <si>
    <t>杜靖华</t>
  </si>
  <si>
    <t>专业折合</t>
  </si>
  <si>
    <t>公共折合</t>
  </si>
  <si>
    <t>加分</t>
  </si>
  <si>
    <t>达州市惠民帮扶中心</t>
  </si>
  <si>
    <t>严开芳</t>
  </si>
  <si>
    <t>陈思碧</t>
  </si>
  <si>
    <t>寇龄元</t>
  </si>
  <si>
    <t>谢静</t>
  </si>
  <si>
    <t>苏攀婧</t>
  </si>
  <si>
    <t>程晓芳</t>
  </si>
  <si>
    <t>王在顺</t>
  </si>
  <si>
    <t>李刚</t>
  </si>
  <si>
    <t>王先刚</t>
  </si>
  <si>
    <t>罗恒</t>
  </si>
  <si>
    <t>胡诗义</t>
  </si>
  <si>
    <t>陈涛</t>
  </si>
  <si>
    <t>侯洪明</t>
  </si>
  <si>
    <t>李亚琼</t>
  </si>
  <si>
    <t>杨洁</t>
  </si>
  <si>
    <t>谢珊珊</t>
  </si>
  <si>
    <t>张靖</t>
  </si>
  <si>
    <t>晏小岚</t>
  </si>
  <si>
    <t>李依环</t>
  </si>
  <si>
    <t>邓立</t>
  </si>
  <si>
    <t>吴明燕</t>
  </si>
  <si>
    <t>王希</t>
  </si>
  <si>
    <t>彭超</t>
  </si>
  <si>
    <t>李云飞</t>
  </si>
  <si>
    <t>李靖</t>
  </si>
  <si>
    <t>卢生亮</t>
  </si>
  <si>
    <t>曹晓峰</t>
  </si>
  <si>
    <t>黎明金</t>
  </si>
  <si>
    <t>李玲</t>
  </si>
  <si>
    <t>牟兴来</t>
  </si>
  <si>
    <t>李小英</t>
  </si>
  <si>
    <t>李韬</t>
  </si>
  <si>
    <t>易仕健</t>
  </si>
  <si>
    <t>张旅鑫</t>
  </si>
  <si>
    <t>徐梦婷</t>
  </si>
  <si>
    <t>何昕蔚</t>
  </si>
  <si>
    <t>王莹莹</t>
  </si>
  <si>
    <t>刘定玮</t>
  </si>
  <si>
    <t>李强</t>
  </si>
  <si>
    <t>李建明</t>
  </si>
  <si>
    <t>邓丹</t>
  </si>
  <si>
    <t>李阳</t>
  </si>
  <si>
    <t>张显军</t>
  </si>
  <si>
    <t>王从满</t>
  </si>
  <si>
    <t>周艳</t>
  </si>
  <si>
    <t>李仕成</t>
  </si>
  <si>
    <t>范林杰</t>
  </si>
  <si>
    <t>韩林</t>
  </si>
  <si>
    <t>马爽</t>
  </si>
  <si>
    <t>周鹏飞</t>
  </si>
  <si>
    <t>刘强</t>
  </si>
  <si>
    <t>郑家银</t>
  </si>
  <si>
    <t>刘海霞</t>
  </si>
  <si>
    <t>王子</t>
  </si>
  <si>
    <t>钟启谷</t>
  </si>
  <si>
    <t>周志雄</t>
  </si>
  <si>
    <t>谭静</t>
  </si>
  <si>
    <t>敖仁玮</t>
  </si>
  <si>
    <t>曾洪勇</t>
  </si>
  <si>
    <t>程智浩</t>
  </si>
  <si>
    <t>乔世军</t>
  </si>
  <si>
    <t>李云聪</t>
  </si>
  <si>
    <t>张松</t>
  </si>
  <si>
    <t>杨梅</t>
  </si>
  <si>
    <t>张必容</t>
  </si>
  <si>
    <t>王娟</t>
  </si>
  <si>
    <t>荣献</t>
  </si>
  <si>
    <t>陈新利</t>
  </si>
  <si>
    <t>何能健</t>
  </si>
  <si>
    <t>余丹</t>
  </si>
  <si>
    <t>廖丹</t>
  </si>
  <si>
    <t>李明明</t>
  </si>
  <si>
    <t>王佩瑶</t>
  </si>
  <si>
    <t>唐敏</t>
  </si>
  <si>
    <t>李梦岚</t>
  </si>
  <si>
    <t>工程评审</t>
  </si>
  <si>
    <t>史继术</t>
  </si>
  <si>
    <t>包连芳</t>
  </si>
  <si>
    <t>王莉苹</t>
  </si>
  <si>
    <t>艺术类</t>
  </si>
  <si>
    <t>梁宗毅</t>
  </si>
  <si>
    <t>张涵婧</t>
  </si>
  <si>
    <t>刘仁萍</t>
  </si>
  <si>
    <t>祝林</t>
  </si>
  <si>
    <t>张展瑞</t>
  </si>
  <si>
    <t>财务管理</t>
  </si>
  <si>
    <t>临床医师</t>
  </si>
  <si>
    <t>达州市中心医院</t>
  </si>
  <si>
    <t>吴昌徽</t>
  </si>
  <si>
    <t>耿家斌</t>
  </si>
  <si>
    <t>王琳</t>
  </si>
  <si>
    <t>邓疆鹏</t>
  </si>
  <si>
    <t>邹沅晔</t>
  </si>
  <si>
    <t>李俊</t>
  </si>
  <si>
    <t>杨曦</t>
  </si>
  <si>
    <t>杨帆</t>
  </si>
  <si>
    <t>戚瑞虹</t>
  </si>
  <si>
    <t>检验技师</t>
  </si>
  <si>
    <t>秦素娟</t>
  </si>
  <si>
    <t>徐向东</t>
  </si>
  <si>
    <t>吴际</t>
  </si>
  <si>
    <t>达州市二医院</t>
  </si>
  <si>
    <t>杨亮</t>
  </si>
  <si>
    <t>彭德川</t>
  </si>
  <si>
    <t>潘志尧</t>
  </si>
  <si>
    <t>王军荐</t>
  </si>
  <si>
    <t>夏艳</t>
  </si>
  <si>
    <t>冉唯君</t>
  </si>
  <si>
    <t>蒋丽娜</t>
  </si>
  <si>
    <t>任刚</t>
  </si>
  <si>
    <t>达州市120指挥中心</t>
  </si>
  <si>
    <t>达州市中医校</t>
  </si>
  <si>
    <t>中医教师</t>
  </si>
  <si>
    <t>袁国娜</t>
  </si>
  <si>
    <t>中药教师</t>
  </si>
  <si>
    <t>田玫瑰</t>
  </si>
  <si>
    <t>唐洪英</t>
  </si>
  <si>
    <t>陈彩丽</t>
  </si>
  <si>
    <t>杨忆明</t>
  </si>
  <si>
    <t>英语教师</t>
  </si>
  <si>
    <t>廖红艳</t>
  </si>
  <si>
    <t>于立</t>
  </si>
  <si>
    <t>刘进平</t>
  </si>
  <si>
    <t>护理教师</t>
  </si>
  <si>
    <t>蒲柯</t>
  </si>
  <si>
    <t>涂峡</t>
  </si>
  <si>
    <t>李璐芝</t>
  </si>
  <si>
    <t>何思凡</t>
  </si>
  <si>
    <t>牟东风</t>
  </si>
  <si>
    <t>驾驶员</t>
  </si>
  <si>
    <t>达州市环保局</t>
  </si>
  <si>
    <t>邓大江</t>
  </si>
  <si>
    <t xml:space="preserve">接待车驾驶员 </t>
  </si>
  <si>
    <t>达州市人大常委会办公室</t>
  </si>
  <si>
    <t xml:space="preserve">交通车驾驶员 </t>
  </si>
  <si>
    <t>总成绩</t>
  </si>
  <si>
    <t>魏敬</t>
  </si>
  <si>
    <t>何雨韩</t>
  </si>
  <si>
    <t>唐旭</t>
  </si>
  <si>
    <t>沈明健</t>
  </si>
  <si>
    <t>刘春英</t>
  </si>
  <si>
    <t>丁于栖</t>
  </si>
  <si>
    <t>李振华</t>
  </si>
  <si>
    <t>兰小勇</t>
  </si>
  <si>
    <t>朱路明</t>
  </si>
  <si>
    <t>谢欣菲</t>
  </si>
  <si>
    <t>王键</t>
  </si>
  <si>
    <t>罗志勇</t>
  </si>
  <si>
    <t>陈国信</t>
  </si>
  <si>
    <t>兰军</t>
  </si>
  <si>
    <t>王晓刚</t>
  </si>
  <si>
    <t>涂玉琳</t>
  </si>
  <si>
    <t>管理(文秘)</t>
  </si>
  <si>
    <t>专业技术</t>
  </si>
  <si>
    <t>语文教师</t>
  </si>
  <si>
    <t>达州市工读学校</t>
  </si>
  <si>
    <t>数学教师</t>
  </si>
  <si>
    <t>汽车教师</t>
  </si>
  <si>
    <t>达州市高级技工学校</t>
  </si>
  <si>
    <t>达州市土肥站</t>
  </si>
  <si>
    <t>达州市植保站</t>
  </si>
  <si>
    <t>计算机教师</t>
  </si>
  <si>
    <t>电气自动化</t>
  </si>
  <si>
    <t>计算机</t>
  </si>
  <si>
    <t>数控</t>
  </si>
  <si>
    <t>机械</t>
  </si>
  <si>
    <t>物理</t>
  </si>
  <si>
    <t>达州市建设培训中心</t>
  </si>
  <si>
    <t>达州市园林处</t>
  </si>
  <si>
    <t>教师</t>
  </si>
  <si>
    <t>工程造价</t>
  </si>
  <si>
    <t>园林规划</t>
  </si>
  <si>
    <t>园林施工</t>
  </si>
  <si>
    <t>达州市建筑设计院</t>
  </si>
  <si>
    <t>电气设计</t>
  </si>
  <si>
    <t>结构设计</t>
  </si>
  <si>
    <t>规划设计</t>
  </si>
  <si>
    <t>达州市人事信息中心</t>
  </si>
  <si>
    <t>达州市防震办</t>
  </si>
  <si>
    <t>达州市畜禽改良站</t>
  </si>
  <si>
    <t>达州市法制教育中心</t>
  </si>
  <si>
    <t>管理</t>
  </si>
  <si>
    <t>达州市土地矿权交易中心</t>
  </si>
  <si>
    <t>达州市外贸进出口商品储运中心</t>
  </si>
  <si>
    <t>达州市文管所</t>
  </si>
  <si>
    <t>达州市文化馆</t>
  </si>
  <si>
    <t>艺术设计</t>
  </si>
  <si>
    <t>达州市水电校</t>
  </si>
  <si>
    <t>体育教师</t>
  </si>
  <si>
    <t>达州市国资经营公司</t>
  </si>
  <si>
    <t>体育医务</t>
  </si>
  <si>
    <t>达州市业余体校</t>
  </si>
  <si>
    <t>教练</t>
  </si>
  <si>
    <t>教练</t>
  </si>
  <si>
    <t>赛事接待</t>
  </si>
  <si>
    <t>社会体育</t>
  </si>
  <si>
    <t>达州市社会体育中心</t>
  </si>
  <si>
    <t>达州市招投标交易中心</t>
  </si>
  <si>
    <t>水利水电</t>
  </si>
  <si>
    <t>达州市水电勘察设计院</t>
  </si>
  <si>
    <t>土木工程</t>
  </si>
  <si>
    <t>水电站动力设备</t>
  </si>
  <si>
    <t>达州市财政投资评审中心</t>
  </si>
  <si>
    <t>工程管理</t>
  </si>
  <si>
    <t>网络管理</t>
  </si>
  <si>
    <t>达州市财政信息管理中心</t>
  </si>
  <si>
    <t>达州市财政监查办公室</t>
  </si>
  <si>
    <t>达州市住房公积金管理中心</t>
  </si>
  <si>
    <t>临床医学教师</t>
  </si>
  <si>
    <t>汉语言文学</t>
  </si>
  <si>
    <t>郑鹂</t>
  </si>
  <si>
    <t>陈大双</t>
  </si>
  <si>
    <t>准考证号</t>
  </si>
  <si>
    <t>王彧娴</t>
  </si>
  <si>
    <t>谢飞</t>
  </si>
  <si>
    <t>汪希星</t>
  </si>
  <si>
    <t>程柯月</t>
  </si>
  <si>
    <t>周桂平</t>
  </si>
  <si>
    <t>肖中霞</t>
  </si>
  <si>
    <t>周慧欣</t>
  </si>
  <si>
    <t>赵凌霞</t>
  </si>
  <si>
    <t>饶耀</t>
  </si>
  <si>
    <t>李文彬</t>
  </si>
  <si>
    <t>邓功建</t>
  </si>
  <si>
    <t>熊杰</t>
  </si>
  <si>
    <t>身份证号</t>
  </si>
  <si>
    <t>513001198506070029</t>
  </si>
  <si>
    <t>513022198603246825</t>
  </si>
  <si>
    <t>511602198404034227</t>
  </si>
  <si>
    <t>513024197812142561</t>
  </si>
  <si>
    <t>会计</t>
  </si>
  <si>
    <t>513030198709270081</t>
  </si>
  <si>
    <t>513029197608144713</t>
  </si>
  <si>
    <t>513021198709290801</t>
  </si>
  <si>
    <t>511623198706280441</t>
  </si>
  <si>
    <t>513001198611280044</t>
  </si>
  <si>
    <t>513021197805261387</t>
  </si>
  <si>
    <t>513030198107110048</t>
  </si>
  <si>
    <t>510107197411060043</t>
  </si>
  <si>
    <t>51300219830406396x</t>
  </si>
  <si>
    <t>51302219841021152x</t>
  </si>
  <si>
    <t>513021197604102021</t>
  </si>
  <si>
    <t>513001198609020227</t>
  </si>
  <si>
    <t>513024197702027490</t>
  </si>
  <si>
    <t>513029197511246393</t>
  </si>
  <si>
    <t>513021197901254742</t>
  </si>
  <si>
    <t>513001198507030280</t>
  </si>
  <si>
    <t>513029197506210353</t>
  </si>
  <si>
    <t>513030198602093513</t>
  </si>
  <si>
    <t>51302219831001457x</t>
  </si>
  <si>
    <t>500233198605185267</t>
  </si>
  <si>
    <t>51300119870809028x</t>
  </si>
  <si>
    <t>513021198803110205</t>
  </si>
  <si>
    <t>513001198612180053</t>
  </si>
  <si>
    <t>513021198504078348</t>
  </si>
  <si>
    <t>513021198703178341</t>
  </si>
  <si>
    <t>513021198211070203</t>
  </si>
  <si>
    <t>513030198704241812</t>
  </si>
  <si>
    <t>513021197411256673</t>
  </si>
  <si>
    <t>513001198705120228</t>
  </si>
  <si>
    <t>513001198502180212</t>
  </si>
  <si>
    <t>513021198410060198</t>
  </si>
  <si>
    <t>513022198511072717</t>
  </si>
  <si>
    <t>360302198407170014</t>
  </si>
  <si>
    <t>513029198006283534</t>
  </si>
  <si>
    <t>513022198001291397</t>
  </si>
  <si>
    <t>513029197909280030</t>
  </si>
  <si>
    <t>511122198106190190</t>
  </si>
  <si>
    <t>362203198303143536</t>
  </si>
  <si>
    <t>452227198212030512</t>
  </si>
  <si>
    <t>513001198512070033</t>
  </si>
  <si>
    <t>513001198301181630</t>
  </si>
  <si>
    <t>513001198502231411</t>
  </si>
  <si>
    <t>513001198311300824</t>
  </si>
  <si>
    <t>511202197412184739</t>
  </si>
  <si>
    <t>512922198311088245</t>
  </si>
  <si>
    <t>511322197710157553</t>
  </si>
  <si>
    <t>513723198310012093</t>
  </si>
  <si>
    <t>513001198606220821</t>
  </si>
  <si>
    <t>513001198704150046</t>
  </si>
  <si>
    <t>513001198704220024</t>
  </si>
  <si>
    <t>530428198410281123</t>
  </si>
  <si>
    <t>513001198304070012</t>
  </si>
  <si>
    <t>231182198607154912</t>
  </si>
  <si>
    <t>513022197702080731</t>
  </si>
  <si>
    <t>513029198110300074</t>
  </si>
  <si>
    <t>51302919851110068x</t>
  </si>
  <si>
    <t>51302219840829344x</t>
  </si>
  <si>
    <t>513021198604050457</t>
  </si>
  <si>
    <t>612321198610132511</t>
  </si>
  <si>
    <t>510183198706017166</t>
  </si>
  <si>
    <t>511502198510221661</t>
  </si>
  <si>
    <t>513030198310218329</t>
  </si>
  <si>
    <t>513029197609083350</t>
  </si>
  <si>
    <t>51021219721210082x</t>
  </si>
  <si>
    <t>513030197510057318</t>
  </si>
  <si>
    <t>513001198404240023</t>
  </si>
  <si>
    <t>513021198011177428</t>
  </si>
  <si>
    <t>513021198109031195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</si>
</sst>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</numFmts>
  <fonts count="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80" fontId="2" fillId="0" borderId="1" xfId="0" applyNumberFormat="1" applyFont="1" applyBorder="1" applyAlignment="1">
      <alignment horizontal="center"/>
    </xf>
    <xf numFmtId="181" fontId="2" fillId="0" borderId="1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8"/>
  <sheetViews>
    <sheetView tabSelected="1" workbookViewId="0" topLeftCell="A1">
      <selection activeCell="M1" sqref="M1:M16384"/>
    </sheetView>
  </sheetViews>
  <sheetFormatPr defaultColWidth="9.00390625" defaultRowHeight="18" customHeight="1"/>
  <cols>
    <col min="1" max="1" width="7.625" style="1" customWidth="1"/>
    <col min="2" max="2" width="5.25390625" style="1" hidden="1" customWidth="1"/>
    <col min="3" max="3" width="6.875" style="1" customWidth="1"/>
    <col min="4" max="4" width="11.25390625" style="1" customWidth="1"/>
    <col min="5" max="5" width="19.375" style="1" customWidth="1"/>
    <col min="6" max="6" width="9.25390625" style="1" customWidth="1"/>
    <col min="7" max="7" width="6.75390625" style="1" customWidth="1"/>
    <col min="8" max="8" width="6.875" style="1" customWidth="1"/>
    <col min="9" max="9" width="6.75390625" style="3" customWidth="1"/>
    <col min="10" max="10" width="6.50390625" style="3" customWidth="1"/>
    <col min="11" max="11" width="6.625" style="3" customWidth="1"/>
    <col min="12" max="12" width="7.875" style="4" customWidth="1"/>
    <col min="13" max="16384" width="10.375" style="1" customWidth="1"/>
  </cols>
  <sheetData>
    <row r="1" spans="1:12" ht="18" customHeight="1">
      <c r="A1" s="1" t="s">
        <v>205</v>
      </c>
      <c r="B1" s="2" t="s">
        <v>468</v>
      </c>
      <c r="C1" s="1" t="s">
        <v>207</v>
      </c>
      <c r="D1" s="1" t="s">
        <v>206</v>
      </c>
      <c r="E1" s="1" t="s">
        <v>208</v>
      </c>
      <c r="F1" s="1" t="s">
        <v>455</v>
      </c>
      <c r="G1" s="1" t="s">
        <v>203</v>
      </c>
      <c r="H1" s="1" t="s">
        <v>204</v>
      </c>
      <c r="I1" s="3" t="s">
        <v>240</v>
      </c>
      <c r="J1" s="3" t="s">
        <v>239</v>
      </c>
      <c r="K1" s="3" t="s">
        <v>241</v>
      </c>
      <c r="L1" s="4" t="s">
        <v>378</v>
      </c>
    </row>
    <row r="2" spans="1:12" ht="18" customHeight="1">
      <c r="A2" s="1" t="s">
        <v>210</v>
      </c>
      <c r="B2" s="2" t="s">
        <v>470</v>
      </c>
      <c r="C2" s="1">
        <v>12001</v>
      </c>
      <c r="D2" s="1" t="s">
        <v>395</v>
      </c>
      <c r="E2" s="1" t="s">
        <v>242</v>
      </c>
      <c r="F2" s="1">
        <v>20090117</v>
      </c>
      <c r="G2" s="1">
        <v>89</v>
      </c>
      <c r="H2" s="1">
        <v>83</v>
      </c>
      <c r="I2" s="3">
        <f>G2*0.4</f>
        <v>35.6</v>
      </c>
      <c r="J2" s="3">
        <f>H2*0.3</f>
        <v>24.9</v>
      </c>
      <c r="L2" s="4">
        <f>I2+J2</f>
        <v>60.5</v>
      </c>
    </row>
    <row r="3" spans="1:12" ht="18" customHeight="1">
      <c r="A3" s="1" t="s">
        <v>209</v>
      </c>
      <c r="B3" s="2" t="s">
        <v>469</v>
      </c>
      <c r="C3" s="1">
        <v>12001</v>
      </c>
      <c r="D3" s="1" t="s">
        <v>395</v>
      </c>
      <c r="E3" s="1" t="s">
        <v>242</v>
      </c>
      <c r="F3" s="1">
        <v>20090108</v>
      </c>
      <c r="G3" s="1">
        <v>70</v>
      </c>
      <c r="H3" s="1">
        <v>84</v>
      </c>
      <c r="I3" s="3">
        <f>G3*0.4</f>
        <v>28</v>
      </c>
      <c r="J3" s="3">
        <f>H3*0.3</f>
        <v>25.2</v>
      </c>
      <c r="L3" s="4">
        <f>I3+J3</f>
        <v>53.2</v>
      </c>
    </row>
    <row r="4" spans="1:12" ht="18" customHeight="1">
      <c r="A4" s="1" t="s">
        <v>225</v>
      </c>
      <c r="B4" s="2" t="s">
        <v>471</v>
      </c>
      <c r="C4" s="1">
        <v>12001</v>
      </c>
      <c r="D4" s="1" t="s">
        <v>395</v>
      </c>
      <c r="E4" s="1" t="s">
        <v>242</v>
      </c>
      <c r="F4" s="1">
        <v>20090118</v>
      </c>
      <c r="G4" s="1">
        <v>51</v>
      </c>
      <c r="H4" s="1">
        <v>83</v>
      </c>
      <c r="I4" s="3">
        <f>G4*0.4</f>
        <v>20.400000000000002</v>
      </c>
      <c r="J4" s="3">
        <f>H4*0.3</f>
        <v>24.9</v>
      </c>
      <c r="L4" s="4">
        <f>I4+J4</f>
        <v>45.3</v>
      </c>
    </row>
    <row r="5" spans="1:12" ht="18" customHeight="1">
      <c r="A5" s="1" t="s">
        <v>284</v>
      </c>
      <c r="B5" s="2" t="s">
        <v>532</v>
      </c>
      <c r="C5" s="1">
        <v>12002</v>
      </c>
      <c r="D5" s="1" t="s">
        <v>396</v>
      </c>
      <c r="E5" s="1" t="s">
        <v>402</v>
      </c>
      <c r="F5" s="1">
        <v>20091110</v>
      </c>
      <c r="G5" s="1">
        <v>44</v>
      </c>
      <c r="I5" s="3">
        <f aca="true" t="shared" si="0" ref="I5:I37">G5*0.5</f>
        <v>22</v>
      </c>
      <c r="L5" s="4">
        <f aca="true" t="shared" si="1" ref="L5:L37">I5</f>
        <v>22</v>
      </c>
    </row>
    <row r="6" spans="1:12" ht="18" customHeight="1">
      <c r="A6" s="1" t="s">
        <v>211</v>
      </c>
      <c r="B6" s="2" t="s">
        <v>530</v>
      </c>
      <c r="C6" s="1">
        <v>12002</v>
      </c>
      <c r="D6" s="1" t="s">
        <v>396</v>
      </c>
      <c r="E6" s="1" t="s">
        <v>402</v>
      </c>
      <c r="F6" s="1">
        <v>20091108</v>
      </c>
      <c r="G6" s="1">
        <v>42</v>
      </c>
      <c r="I6" s="3">
        <f t="shared" si="0"/>
        <v>21</v>
      </c>
      <c r="L6" s="4">
        <f t="shared" si="1"/>
        <v>21</v>
      </c>
    </row>
    <row r="7" spans="1:12" ht="18" customHeight="1">
      <c r="A7" s="1" t="s">
        <v>226</v>
      </c>
      <c r="B7" s="2" t="s">
        <v>531</v>
      </c>
      <c r="C7" s="1">
        <v>12002</v>
      </c>
      <c r="D7" s="1" t="s">
        <v>396</v>
      </c>
      <c r="E7" s="1" t="s">
        <v>402</v>
      </c>
      <c r="F7" s="1">
        <v>20091109</v>
      </c>
      <c r="G7" s="1">
        <v>32</v>
      </c>
      <c r="I7" s="3">
        <f t="shared" si="0"/>
        <v>16</v>
      </c>
      <c r="L7" s="4">
        <f t="shared" si="1"/>
        <v>16</v>
      </c>
    </row>
    <row r="8" spans="1:12" ht="18" customHeight="1">
      <c r="A8" s="1" t="s">
        <v>214</v>
      </c>
      <c r="B8" s="2" t="s">
        <v>535</v>
      </c>
      <c r="C8" s="1">
        <v>12006</v>
      </c>
      <c r="D8" s="1" t="s">
        <v>396</v>
      </c>
      <c r="E8" s="1" t="s">
        <v>403</v>
      </c>
      <c r="F8" s="1">
        <v>20091113</v>
      </c>
      <c r="G8" s="1">
        <v>46</v>
      </c>
      <c r="I8" s="3">
        <f t="shared" si="0"/>
        <v>23</v>
      </c>
      <c r="L8" s="4">
        <f t="shared" si="1"/>
        <v>23</v>
      </c>
    </row>
    <row r="9" spans="1:12" ht="18" customHeight="1">
      <c r="A9" s="1" t="s">
        <v>212</v>
      </c>
      <c r="B9" s="2" t="s">
        <v>533</v>
      </c>
      <c r="C9" s="1">
        <v>12006</v>
      </c>
      <c r="D9" s="1" t="s">
        <v>396</v>
      </c>
      <c r="E9" s="1" t="s">
        <v>403</v>
      </c>
      <c r="F9" s="1">
        <v>20091111</v>
      </c>
      <c r="G9" s="1">
        <v>24</v>
      </c>
      <c r="I9" s="3">
        <f t="shared" si="0"/>
        <v>12</v>
      </c>
      <c r="L9" s="4">
        <f t="shared" si="1"/>
        <v>12</v>
      </c>
    </row>
    <row r="10" spans="1:12" ht="18" customHeight="1">
      <c r="A10" s="1" t="s">
        <v>213</v>
      </c>
      <c r="B10" s="2" t="s">
        <v>534</v>
      </c>
      <c r="C10" s="1">
        <v>12006</v>
      </c>
      <c r="D10" s="1" t="s">
        <v>396</v>
      </c>
      <c r="E10" s="1" t="s">
        <v>403</v>
      </c>
      <c r="F10" s="1">
        <v>20091112</v>
      </c>
      <c r="G10" s="1">
        <v>10</v>
      </c>
      <c r="I10" s="3">
        <f t="shared" si="0"/>
        <v>5</v>
      </c>
      <c r="L10" s="4">
        <f t="shared" si="1"/>
        <v>5</v>
      </c>
    </row>
    <row r="11" spans="1:12" ht="18" customHeight="1">
      <c r="A11" s="1" t="s">
        <v>286</v>
      </c>
      <c r="B11" s="2" t="s">
        <v>537</v>
      </c>
      <c r="C11" s="1">
        <v>12014</v>
      </c>
      <c r="D11" s="1" t="s">
        <v>397</v>
      </c>
      <c r="E11" s="1" t="s">
        <v>398</v>
      </c>
      <c r="F11" s="1">
        <v>20091115</v>
      </c>
      <c r="G11" s="1">
        <v>50</v>
      </c>
      <c r="I11" s="3">
        <f t="shared" si="0"/>
        <v>25</v>
      </c>
      <c r="L11" s="4">
        <f t="shared" si="1"/>
        <v>25</v>
      </c>
    </row>
    <row r="12" spans="1:12" ht="18" customHeight="1">
      <c r="A12" s="1" t="s">
        <v>216</v>
      </c>
      <c r="B12" s="2" t="s">
        <v>539</v>
      </c>
      <c r="C12" s="1">
        <v>12014</v>
      </c>
      <c r="D12" s="1" t="s">
        <v>397</v>
      </c>
      <c r="E12" s="1" t="s">
        <v>398</v>
      </c>
      <c r="F12" s="1">
        <v>20091117</v>
      </c>
      <c r="G12" s="1">
        <v>40</v>
      </c>
      <c r="I12" s="3">
        <f t="shared" si="0"/>
        <v>20</v>
      </c>
      <c r="L12" s="4">
        <f t="shared" si="1"/>
        <v>20</v>
      </c>
    </row>
    <row r="13" spans="1:12" ht="18" customHeight="1">
      <c r="A13" s="1" t="s">
        <v>285</v>
      </c>
      <c r="B13" s="2" t="s">
        <v>536</v>
      </c>
      <c r="C13" s="1">
        <v>12014</v>
      </c>
      <c r="D13" s="1" t="s">
        <v>397</v>
      </c>
      <c r="E13" s="1" t="s">
        <v>398</v>
      </c>
      <c r="F13" s="1">
        <v>20091114</v>
      </c>
      <c r="G13" s="1">
        <v>36</v>
      </c>
      <c r="I13" s="3">
        <f t="shared" si="0"/>
        <v>18</v>
      </c>
      <c r="L13" s="4">
        <f t="shared" si="1"/>
        <v>18</v>
      </c>
    </row>
    <row r="14" spans="1:12" ht="18" customHeight="1">
      <c r="A14" s="1" t="s">
        <v>215</v>
      </c>
      <c r="B14" s="2" t="s">
        <v>538</v>
      </c>
      <c r="C14" s="1">
        <v>12014</v>
      </c>
      <c r="D14" s="1" t="s">
        <v>397</v>
      </c>
      <c r="E14" s="1" t="s">
        <v>398</v>
      </c>
      <c r="F14" s="1">
        <v>20091116</v>
      </c>
      <c r="G14" s="1">
        <v>36</v>
      </c>
      <c r="I14" s="3">
        <f t="shared" si="0"/>
        <v>18</v>
      </c>
      <c r="L14" s="4">
        <f t="shared" si="1"/>
        <v>18</v>
      </c>
    </row>
    <row r="15" spans="1:12" ht="18" customHeight="1">
      <c r="A15" s="1" t="s">
        <v>287</v>
      </c>
      <c r="B15" s="2" t="s">
        <v>540</v>
      </c>
      <c r="C15" s="1">
        <v>12015</v>
      </c>
      <c r="D15" s="1" t="s">
        <v>399</v>
      </c>
      <c r="E15" s="1" t="s">
        <v>398</v>
      </c>
      <c r="F15" s="1">
        <v>20091118</v>
      </c>
      <c r="G15" s="1">
        <v>48</v>
      </c>
      <c r="I15" s="3">
        <f t="shared" si="0"/>
        <v>24</v>
      </c>
      <c r="L15" s="4">
        <f t="shared" si="1"/>
        <v>24</v>
      </c>
    </row>
    <row r="16" spans="1:12" ht="18" customHeight="1">
      <c r="A16" s="1" t="s">
        <v>227</v>
      </c>
      <c r="B16" s="2" t="s">
        <v>541</v>
      </c>
      <c r="C16" s="1">
        <v>12015</v>
      </c>
      <c r="D16" s="1" t="s">
        <v>399</v>
      </c>
      <c r="E16" s="1" t="s">
        <v>398</v>
      </c>
      <c r="F16" s="1">
        <v>20091119</v>
      </c>
      <c r="G16" s="1">
        <v>45</v>
      </c>
      <c r="I16" s="3">
        <f t="shared" si="0"/>
        <v>22.5</v>
      </c>
      <c r="L16" s="4">
        <f t="shared" si="1"/>
        <v>22.5</v>
      </c>
    </row>
    <row r="17" spans="1:12" ht="18" customHeight="1">
      <c r="A17" s="1" t="s">
        <v>288</v>
      </c>
      <c r="B17" s="2" t="s">
        <v>0</v>
      </c>
      <c r="C17" s="1">
        <v>12015</v>
      </c>
      <c r="D17" s="1" t="s">
        <v>399</v>
      </c>
      <c r="E17" s="1" t="s">
        <v>398</v>
      </c>
      <c r="F17" s="1">
        <v>20091120</v>
      </c>
      <c r="G17" s="1">
        <v>33</v>
      </c>
      <c r="I17" s="3">
        <f t="shared" si="0"/>
        <v>16.5</v>
      </c>
      <c r="L17" s="4">
        <f t="shared" si="1"/>
        <v>16.5</v>
      </c>
    </row>
    <row r="18" spans="1:12" ht="18" customHeight="1">
      <c r="A18" s="1" t="s">
        <v>217</v>
      </c>
      <c r="B18" s="2" t="s">
        <v>1</v>
      </c>
      <c r="C18" s="1">
        <v>12020</v>
      </c>
      <c r="D18" s="1" t="s">
        <v>400</v>
      </c>
      <c r="E18" s="1" t="s">
        <v>401</v>
      </c>
      <c r="F18" s="1">
        <v>20091121</v>
      </c>
      <c r="G18" s="1">
        <v>28</v>
      </c>
      <c r="I18" s="3">
        <f t="shared" si="0"/>
        <v>14</v>
      </c>
      <c r="L18" s="4">
        <f t="shared" si="1"/>
        <v>14</v>
      </c>
    </row>
    <row r="19" spans="1:12" ht="18" customHeight="1">
      <c r="A19" s="1" t="s">
        <v>289</v>
      </c>
      <c r="B19" s="2" t="s">
        <v>3</v>
      </c>
      <c r="C19" s="1">
        <v>12020</v>
      </c>
      <c r="D19" s="1" t="s">
        <v>400</v>
      </c>
      <c r="E19" s="1" t="s">
        <v>401</v>
      </c>
      <c r="F19" s="1">
        <v>20091123</v>
      </c>
      <c r="G19" s="1">
        <v>21</v>
      </c>
      <c r="I19" s="3">
        <f t="shared" si="0"/>
        <v>10.5</v>
      </c>
      <c r="L19" s="4">
        <f t="shared" si="1"/>
        <v>10.5</v>
      </c>
    </row>
    <row r="20" spans="1:12" ht="18" customHeight="1">
      <c r="A20" s="1" t="s">
        <v>453</v>
      </c>
      <c r="B20" s="2" t="s">
        <v>2</v>
      </c>
      <c r="C20" s="1">
        <v>12020</v>
      </c>
      <c r="D20" s="1" t="s">
        <v>400</v>
      </c>
      <c r="E20" s="1" t="s">
        <v>401</v>
      </c>
      <c r="F20" s="1">
        <v>20091122</v>
      </c>
      <c r="G20" s="1">
        <v>20</v>
      </c>
      <c r="I20" s="3">
        <f t="shared" si="0"/>
        <v>10</v>
      </c>
      <c r="L20" s="4">
        <f t="shared" si="1"/>
        <v>10</v>
      </c>
    </row>
    <row r="21" spans="1:12" ht="18" customHeight="1">
      <c r="A21" s="1" t="s">
        <v>218</v>
      </c>
      <c r="B21" s="2" t="s">
        <v>4</v>
      </c>
      <c r="C21" s="1">
        <v>12021</v>
      </c>
      <c r="D21" s="1" t="s">
        <v>406</v>
      </c>
      <c r="E21" s="1" t="s">
        <v>401</v>
      </c>
      <c r="F21" s="1">
        <v>20091124</v>
      </c>
      <c r="G21" s="1">
        <v>49</v>
      </c>
      <c r="I21" s="3">
        <f t="shared" si="0"/>
        <v>24.5</v>
      </c>
      <c r="L21" s="4">
        <f t="shared" si="1"/>
        <v>24.5</v>
      </c>
    </row>
    <row r="22" spans="1:12" ht="18" customHeight="1">
      <c r="A22" s="1" t="s">
        <v>219</v>
      </c>
      <c r="B22" s="2" t="s">
        <v>6</v>
      </c>
      <c r="C22" s="1">
        <v>12021</v>
      </c>
      <c r="D22" s="1" t="s">
        <v>406</v>
      </c>
      <c r="E22" s="1" t="s">
        <v>401</v>
      </c>
      <c r="F22" s="1">
        <v>20091126</v>
      </c>
      <c r="G22" s="1">
        <v>48</v>
      </c>
      <c r="I22" s="3">
        <f t="shared" si="0"/>
        <v>24</v>
      </c>
      <c r="L22" s="4">
        <f t="shared" si="1"/>
        <v>24</v>
      </c>
    </row>
    <row r="23" spans="1:12" ht="18" customHeight="1">
      <c r="A23" s="1" t="s">
        <v>290</v>
      </c>
      <c r="B23" s="2" t="s">
        <v>5</v>
      </c>
      <c r="C23" s="1">
        <v>12021</v>
      </c>
      <c r="D23" s="1" t="s">
        <v>406</v>
      </c>
      <c r="E23" s="1" t="s">
        <v>401</v>
      </c>
      <c r="F23" s="1">
        <v>20091125</v>
      </c>
      <c r="G23" s="1">
        <v>47</v>
      </c>
      <c r="I23" s="3">
        <f t="shared" si="0"/>
        <v>23.5</v>
      </c>
      <c r="L23" s="4">
        <f t="shared" si="1"/>
        <v>23.5</v>
      </c>
    </row>
    <row r="24" spans="1:12" ht="18" customHeight="1">
      <c r="A24" s="1" t="s">
        <v>292</v>
      </c>
      <c r="B24" s="2" t="s">
        <v>8</v>
      </c>
      <c r="C24" s="1">
        <v>12022</v>
      </c>
      <c r="D24" s="1" t="s">
        <v>407</v>
      </c>
      <c r="E24" s="1" t="s">
        <v>401</v>
      </c>
      <c r="F24" s="1">
        <v>20091130</v>
      </c>
      <c r="G24" s="1">
        <v>41</v>
      </c>
      <c r="I24" s="3">
        <f t="shared" si="0"/>
        <v>20.5</v>
      </c>
      <c r="L24" s="4">
        <f t="shared" si="1"/>
        <v>20.5</v>
      </c>
    </row>
    <row r="25" spans="1:12" ht="18" customHeight="1">
      <c r="A25" s="1" t="s">
        <v>294</v>
      </c>
      <c r="B25" s="2" t="s">
        <v>12</v>
      </c>
      <c r="C25" s="1">
        <v>12022</v>
      </c>
      <c r="D25" s="1" t="s">
        <v>407</v>
      </c>
      <c r="E25" s="1" t="s">
        <v>401</v>
      </c>
      <c r="F25" s="1">
        <v>20091206</v>
      </c>
      <c r="G25" s="1">
        <v>38</v>
      </c>
      <c r="I25" s="3">
        <f t="shared" si="0"/>
        <v>19</v>
      </c>
      <c r="L25" s="4">
        <f t="shared" si="1"/>
        <v>19</v>
      </c>
    </row>
    <row r="26" spans="1:12" ht="18" customHeight="1">
      <c r="A26" s="1" t="s">
        <v>291</v>
      </c>
      <c r="B26" s="2" t="s">
        <v>7</v>
      </c>
      <c r="C26" s="1">
        <v>12022</v>
      </c>
      <c r="D26" s="1" t="s">
        <v>407</v>
      </c>
      <c r="E26" s="1" t="s">
        <v>401</v>
      </c>
      <c r="F26" s="1">
        <v>20091129</v>
      </c>
      <c r="G26" s="1">
        <v>37</v>
      </c>
      <c r="I26" s="3">
        <f t="shared" si="0"/>
        <v>18.5</v>
      </c>
      <c r="L26" s="4">
        <f t="shared" si="1"/>
        <v>18.5</v>
      </c>
    </row>
    <row r="27" spans="1:12" ht="18" customHeight="1">
      <c r="A27" s="1" t="s">
        <v>228</v>
      </c>
      <c r="B27" s="2" t="s">
        <v>10</v>
      </c>
      <c r="C27" s="1">
        <v>12022</v>
      </c>
      <c r="D27" s="1" t="s">
        <v>407</v>
      </c>
      <c r="E27" s="1" t="s">
        <v>401</v>
      </c>
      <c r="F27" s="1">
        <v>20091202</v>
      </c>
      <c r="G27" s="1">
        <v>32</v>
      </c>
      <c r="I27" s="3">
        <f t="shared" si="0"/>
        <v>16</v>
      </c>
      <c r="L27" s="4">
        <f t="shared" si="1"/>
        <v>16</v>
      </c>
    </row>
    <row r="28" spans="1:12" ht="18" customHeight="1">
      <c r="A28" s="1" t="s">
        <v>220</v>
      </c>
      <c r="B28" s="2" t="s">
        <v>9</v>
      </c>
      <c r="C28" s="1">
        <v>12022</v>
      </c>
      <c r="D28" s="1" t="s">
        <v>407</v>
      </c>
      <c r="E28" s="1" t="s">
        <v>401</v>
      </c>
      <c r="F28" s="1">
        <v>20091201</v>
      </c>
      <c r="G28" s="1">
        <v>19</v>
      </c>
      <c r="I28" s="3">
        <f t="shared" si="0"/>
        <v>9.5</v>
      </c>
      <c r="L28" s="4">
        <f t="shared" si="1"/>
        <v>9.5</v>
      </c>
    </row>
    <row r="29" spans="1:12" ht="18" customHeight="1">
      <c r="A29" s="1" t="s">
        <v>293</v>
      </c>
      <c r="B29" s="2" t="s">
        <v>11</v>
      </c>
      <c r="C29" s="1">
        <v>12022</v>
      </c>
      <c r="D29" s="1" t="s">
        <v>407</v>
      </c>
      <c r="E29" s="1" t="s">
        <v>401</v>
      </c>
      <c r="F29" s="1">
        <v>20091203</v>
      </c>
      <c r="G29" s="1">
        <v>12</v>
      </c>
      <c r="I29" s="3">
        <f t="shared" si="0"/>
        <v>6</v>
      </c>
      <c r="L29" s="4">
        <f t="shared" si="1"/>
        <v>6</v>
      </c>
    </row>
    <row r="30" spans="1:12" ht="18" customHeight="1">
      <c r="A30" s="1" t="s">
        <v>295</v>
      </c>
      <c r="B30" s="2" t="s">
        <v>13</v>
      </c>
      <c r="C30" s="1">
        <v>12023</v>
      </c>
      <c r="D30" s="1" t="s">
        <v>408</v>
      </c>
      <c r="E30" s="1" t="s">
        <v>401</v>
      </c>
      <c r="F30" s="1">
        <v>20091207</v>
      </c>
      <c r="G30" s="1">
        <v>31</v>
      </c>
      <c r="I30" s="3">
        <f t="shared" si="0"/>
        <v>15.5</v>
      </c>
      <c r="L30" s="4">
        <f t="shared" si="1"/>
        <v>15.5</v>
      </c>
    </row>
    <row r="31" spans="1:12" ht="18" customHeight="1">
      <c r="A31" s="1" t="s">
        <v>297</v>
      </c>
      <c r="B31" s="2" t="s">
        <v>15</v>
      </c>
      <c r="C31" s="1">
        <v>12023</v>
      </c>
      <c r="D31" s="1" t="s">
        <v>408</v>
      </c>
      <c r="E31" s="1" t="s">
        <v>401</v>
      </c>
      <c r="F31" s="1">
        <v>20091209</v>
      </c>
      <c r="G31" s="1">
        <v>22</v>
      </c>
      <c r="I31" s="3">
        <f t="shared" si="0"/>
        <v>11</v>
      </c>
      <c r="L31" s="4">
        <f t="shared" si="1"/>
        <v>11</v>
      </c>
    </row>
    <row r="32" spans="1:12" ht="18" customHeight="1">
      <c r="A32" s="1" t="s">
        <v>296</v>
      </c>
      <c r="B32" s="2" t="s">
        <v>14</v>
      </c>
      <c r="C32" s="1">
        <v>12023</v>
      </c>
      <c r="D32" s="1" t="s">
        <v>408</v>
      </c>
      <c r="E32" s="1" t="s">
        <v>401</v>
      </c>
      <c r="F32" s="1">
        <v>20091208</v>
      </c>
      <c r="G32" s="1">
        <v>18</v>
      </c>
      <c r="I32" s="3">
        <f t="shared" si="0"/>
        <v>9</v>
      </c>
      <c r="L32" s="4">
        <f t="shared" si="1"/>
        <v>9</v>
      </c>
    </row>
    <row r="33" spans="1:12" ht="18" customHeight="1">
      <c r="A33" s="1" t="s">
        <v>298</v>
      </c>
      <c r="B33" s="2" t="s">
        <v>16</v>
      </c>
      <c r="C33" s="1">
        <v>12024</v>
      </c>
      <c r="D33" s="1" t="s">
        <v>405</v>
      </c>
      <c r="E33" s="1" t="s">
        <v>401</v>
      </c>
      <c r="F33" s="1">
        <v>20091210</v>
      </c>
      <c r="G33" s="1">
        <v>35</v>
      </c>
      <c r="I33" s="3">
        <f t="shared" si="0"/>
        <v>17.5</v>
      </c>
      <c r="L33" s="4">
        <f t="shared" si="1"/>
        <v>17.5</v>
      </c>
    </row>
    <row r="34" spans="1:12" ht="18" customHeight="1">
      <c r="A34" s="1" t="s">
        <v>299</v>
      </c>
      <c r="B34" s="2" t="s">
        <v>17</v>
      </c>
      <c r="C34" s="1">
        <v>12024</v>
      </c>
      <c r="D34" s="1" t="s">
        <v>405</v>
      </c>
      <c r="E34" s="1" t="s">
        <v>401</v>
      </c>
      <c r="F34" s="1">
        <v>20091211</v>
      </c>
      <c r="G34" s="1">
        <v>18</v>
      </c>
      <c r="I34" s="3">
        <f t="shared" si="0"/>
        <v>9</v>
      </c>
      <c r="L34" s="4">
        <f t="shared" si="1"/>
        <v>9</v>
      </c>
    </row>
    <row r="35" spans="1:12" ht="18" customHeight="1">
      <c r="A35" s="1" t="s">
        <v>300</v>
      </c>
      <c r="B35" s="2" t="s">
        <v>18</v>
      </c>
      <c r="C35" s="1">
        <v>12025</v>
      </c>
      <c r="D35" s="1" t="s">
        <v>409</v>
      </c>
      <c r="E35" s="1" t="s">
        <v>401</v>
      </c>
      <c r="F35" s="1">
        <v>20091213</v>
      </c>
      <c r="G35" s="1">
        <v>53</v>
      </c>
      <c r="I35" s="3">
        <f t="shared" si="0"/>
        <v>26.5</v>
      </c>
      <c r="L35" s="4">
        <f t="shared" si="1"/>
        <v>26.5</v>
      </c>
    </row>
    <row r="36" spans="1:12" ht="18" customHeight="1">
      <c r="A36" s="1" t="s">
        <v>301</v>
      </c>
      <c r="B36" s="2" t="s">
        <v>19</v>
      </c>
      <c r="C36" s="1">
        <v>12025</v>
      </c>
      <c r="D36" s="1" t="s">
        <v>409</v>
      </c>
      <c r="E36" s="1" t="s">
        <v>401</v>
      </c>
      <c r="F36" s="1">
        <v>20091214</v>
      </c>
      <c r="G36" s="1">
        <v>43</v>
      </c>
      <c r="I36" s="3">
        <f t="shared" si="0"/>
        <v>21.5</v>
      </c>
      <c r="L36" s="4">
        <f t="shared" si="1"/>
        <v>21.5</v>
      </c>
    </row>
    <row r="37" spans="1:12" ht="18" customHeight="1">
      <c r="A37" s="1" t="s">
        <v>302</v>
      </c>
      <c r="B37" s="2" t="s">
        <v>20</v>
      </c>
      <c r="C37" s="1">
        <v>12025</v>
      </c>
      <c r="D37" s="1" t="s">
        <v>409</v>
      </c>
      <c r="E37" s="1" t="s">
        <v>401</v>
      </c>
      <c r="F37" s="1">
        <v>20091215</v>
      </c>
      <c r="G37" s="1">
        <v>35</v>
      </c>
      <c r="I37" s="3">
        <f t="shared" si="0"/>
        <v>17.5</v>
      </c>
      <c r="L37" s="4">
        <f t="shared" si="1"/>
        <v>17.5</v>
      </c>
    </row>
    <row r="38" spans="1:12" ht="18" customHeight="1">
      <c r="A38" s="1" t="s">
        <v>254</v>
      </c>
      <c r="B38" s="2" t="s">
        <v>491</v>
      </c>
      <c r="C38" s="1">
        <v>12026</v>
      </c>
      <c r="D38" s="1" t="s">
        <v>412</v>
      </c>
      <c r="E38" s="1" t="s">
        <v>410</v>
      </c>
      <c r="F38" s="1">
        <v>20090727</v>
      </c>
      <c r="G38" s="1">
        <v>34</v>
      </c>
      <c r="H38" s="1">
        <v>68</v>
      </c>
      <c r="I38" s="3">
        <f aca="true" t="shared" si="2" ref="I38:I43">G38*0.4</f>
        <v>13.600000000000001</v>
      </c>
      <c r="J38" s="3">
        <f>H38*0.3</f>
        <v>20.4</v>
      </c>
      <c r="L38" s="4">
        <f aca="true" t="shared" si="3" ref="L38:L43">I38+J38</f>
        <v>34</v>
      </c>
    </row>
    <row r="39" spans="1:12" ht="18" customHeight="1">
      <c r="A39" s="1" t="s">
        <v>255</v>
      </c>
      <c r="B39" s="2" t="s">
        <v>492</v>
      </c>
      <c r="C39" s="1">
        <v>12026</v>
      </c>
      <c r="D39" s="1" t="s">
        <v>412</v>
      </c>
      <c r="E39" s="1" t="s">
        <v>410</v>
      </c>
      <c r="F39" s="1">
        <v>20090729</v>
      </c>
      <c r="G39" s="1">
        <v>38</v>
      </c>
      <c r="H39" s="1">
        <v>35</v>
      </c>
      <c r="I39" s="3">
        <f t="shared" si="2"/>
        <v>15.200000000000001</v>
      </c>
      <c r="J39" s="3">
        <f>H39*0.3</f>
        <v>10.5</v>
      </c>
      <c r="L39" s="4">
        <f t="shared" si="3"/>
        <v>25.700000000000003</v>
      </c>
    </row>
    <row r="40" spans="1:12" ht="18" customHeight="1">
      <c r="A40" s="1" t="s">
        <v>256</v>
      </c>
      <c r="B40" s="2" t="s">
        <v>493</v>
      </c>
      <c r="C40" s="1">
        <v>12026</v>
      </c>
      <c r="D40" s="1" t="s">
        <v>412</v>
      </c>
      <c r="E40" s="1" t="s">
        <v>410</v>
      </c>
      <c r="F40" s="1">
        <v>20090730</v>
      </c>
      <c r="G40" s="1">
        <v>26</v>
      </c>
      <c r="H40" s="1">
        <v>38</v>
      </c>
      <c r="I40" s="3">
        <f t="shared" si="2"/>
        <v>10.4</v>
      </c>
      <c r="J40" s="3">
        <f>H40*0.3</f>
        <v>11.4</v>
      </c>
      <c r="L40" s="4">
        <f t="shared" si="3"/>
        <v>21.8</v>
      </c>
    </row>
    <row r="41" spans="1:12" ht="18" customHeight="1">
      <c r="A41" s="1" t="s">
        <v>258</v>
      </c>
      <c r="B41" s="2" t="s">
        <v>495</v>
      </c>
      <c r="C41" s="1">
        <v>12027</v>
      </c>
      <c r="D41" s="1" t="s">
        <v>413</v>
      </c>
      <c r="E41" s="1" t="s">
        <v>411</v>
      </c>
      <c r="F41" s="1">
        <v>20090802</v>
      </c>
      <c r="G41" s="1">
        <v>15</v>
      </c>
      <c r="H41" s="1">
        <v>65</v>
      </c>
      <c r="I41" s="3">
        <f t="shared" si="2"/>
        <v>6</v>
      </c>
      <c r="J41" s="3">
        <f aca="true" t="shared" si="4" ref="J41:J55">H41*0.3</f>
        <v>19.5</v>
      </c>
      <c r="L41" s="4">
        <f t="shared" si="3"/>
        <v>25.5</v>
      </c>
    </row>
    <row r="42" spans="1:12" ht="18" customHeight="1">
      <c r="A42" s="1" t="s">
        <v>221</v>
      </c>
      <c r="B42" s="2" t="s">
        <v>496</v>
      </c>
      <c r="C42" s="1">
        <v>12027</v>
      </c>
      <c r="D42" s="1" t="s">
        <v>413</v>
      </c>
      <c r="E42" s="1" t="s">
        <v>411</v>
      </c>
      <c r="F42" s="1">
        <v>20090804</v>
      </c>
      <c r="G42" s="1">
        <v>34</v>
      </c>
      <c r="H42" s="1">
        <v>37</v>
      </c>
      <c r="I42" s="3">
        <f t="shared" si="2"/>
        <v>13.600000000000001</v>
      </c>
      <c r="J42" s="3">
        <f t="shared" si="4"/>
        <v>11.1</v>
      </c>
      <c r="L42" s="4">
        <f t="shared" si="3"/>
        <v>24.700000000000003</v>
      </c>
    </row>
    <row r="43" spans="1:12" ht="18" customHeight="1">
      <c r="A43" s="1" t="s">
        <v>257</v>
      </c>
      <c r="B43" s="2" t="s">
        <v>494</v>
      </c>
      <c r="C43" s="1">
        <v>12027</v>
      </c>
      <c r="D43" s="1" t="s">
        <v>413</v>
      </c>
      <c r="E43" s="1" t="s">
        <v>411</v>
      </c>
      <c r="F43" s="1">
        <v>20090801</v>
      </c>
      <c r="G43" s="1">
        <v>13</v>
      </c>
      <c r="H43" s="1">
        <v>20</v>
      </c>
      <c r="I43" s="3">
        <f t="shared" si="2"/>
        <v>5.2</v>
      </c>
      <c r="J43" s="3">
        <f t="shared" si="4"/>
        <v>6</v>
      </c>
      <c r="L43" s="4">
        <f t="shared" si="3"/>
        <v>11.2</v>
      </c>
    </row>
    <row r="44" spans="1:12" ht="18" customHeight="1">
      <c r="A44" s="1" t="s">
        <v>259</v>
      </c>
      <c r="B44" s="2" t="s">
        <v>497</v>
      </c>
      <c r="C44" s="1">
        <v>12029</v>
      </c>
      <c r="D44" s="1" t="s">
        <v>414</v>
      </c>
      <c r="E44" s="1" t="s">
        <v>411</v>
      </c>
      <c r="F44" s="1">
        <v>20090806</v>
      </c>
      <c r="G44" s="1">
        <v>86</v>
      </c>
      <c r="H44" s="1">
        <v>32</v>
      </c>
      <c r="I44" s="3">
        <f aca="true" t="shared" si="5" ref="I44:I55">G44*0.4</f>
        <v>34.4</v>
      </c>
      <c r="J44" s="3">
        <f t="shared" si="4"/>
        <v>9.6</v>
      </c>
      <c r="L44" s="4">
        <f aca="true" t="shared" si="6" ref="L44:L55">I44+J44</f>
        <v>44</v>
      </c>
    </row>
    <row r="45" spans="1:12" ht="18" customHeight="1">
      <c r="A45" s="1" t="s">
        <v>264</v>
      </c>
      <c r="B45" s="2" t="s">
        <v>502</v>
      </c>
      <c r="C45" s="1">
        <v>12029</v>
      </c>
      <c r="D45" s="1" t="s">
        <v>414</v>
      </c>
      <c r="E45" s="1" t="s">
        <v>411</v>
      </c>
      <c r="F45" s="1">
        <v>20090817</v>
      </c>
      <c r="G45" s="1">
        <v>37</v>
      </c>
      <c r="H45" s="1">
        <v>68</v>
      </c>
      <c r="I45" s="3">
        <f t="shared" si="5"/>
        <v>14.8</v>
      </c>
      <c r="J45" s="3">
        <f t="shared" si="4"/>
        <v>20.4</v>
      </c>
      <c r="L45" s="4">
        <f t="shared" si="6"/>
        <v>35.2</v>
      </c>
    </row>
    <row r="46" spans="1:12" ht="18" customHeight="1">
      <c r="A46" s="1" t="s">
        <v>262</v>
      </c>
      <c r="B46" s="2" t="s">
        <v>500</v>
      </c>
      <c r="C46" s="1">
        <v>12029</v>
      </c>
      <c r="D46" s="1" t="s">
        <v>414</v>
      </c>
      <c r="E46" s="1" t="s">
        <v>411</v>
      </c>
      <c r="F46" s="1">
        <v>20090814</v>
      </c>
      <c r="G46" s="1">
        <v>39.5</v>
      </c>
      <c r="H46" s="1">
        <v>43</v>
      </c>
      <c r="I46" s="3">
        <f t="shared" si="5"/>
        <v>15.8</v>
      </c>
      <c r="J46" s="3">
        <f t="shared" si="4"/>
        <v>12.9</v>
      </c>
      <c r="L46" s="4">
        <f t="shared" si="6"/>
        <v>28.700000000000003</v>
      </c>
    </row>
    <row r="47" spans="1:12" ht="18" customHeight="1">
      <c r="A47" s="1" t="s">
        <v>260</v>
      </c>
      <c r="B47" s="2" t="s">
        <v>498</v>
      </c>
      <c r="C47" s="1">
        <v>12029</v>
      </c>
      <c r="D47" s="1" t="s">
        <v>414</v>
      </c>
      <c r="E47" s="1" t="s">
        <v>411</v>
      </c>
      <c r="F47" s="1">
        <v>20090809</v>
      </c>
      <c r="G47" s="1">
        <v>38</v>
      </c>
      <c r="H47" s="1">
        <v>31</v>
      </c>
      <c r="I47" s="3">
        <f t="shared" si="5"/>
        <v>15.200000000000001</v>
      </c>
      <c r="J47" s="3">
        <f t="shared" si="4"/>
        <v>9.299999999999999</v>
      </c>
      <c r="L47" s="4">
        <f t="shared" si="6"/>
        <v>24.5</v>
      </c>
    </row>
    <row r="48" spans="1:12" ht="18" customHeight="1">
      <c r="A48" s="1" t="s">
        <v>261</v>
      </c>
      <c r="B48" s="2" t="s">
        <v>499</v>
      </c>
      <c r="C48" s="1">
        <v>12029</v>
      </c>
      <c r="D48" s="1" t="s">
        <v>414</v>
      </c>
      <c r="E48" s="1" t="s">
        <v>411</v>
      </c>
      <c r="F48" s="1">
        <v>20090812</v>
      </c>
      <c r="G48" s="1">
        <v>28</v>
      </c>
      <c r="H48" s="1">
        <v>32</v>
      </c>
      <c r="I48" s="3">
        <f t="shared" si="5"/>
        <v>11.200000000000001</v>
      </c>
      <c r="J48" s="3">
        <f t="shared" si="4"/>
        <v>9.6</v>
      </c>
      <c r="L48" s="4">
        <f t="shared" si="6"/>
        <v>20.8</v>
      </c>
    </row>
    <row r="49" spans="1:12" ht="18" customHeight="1">
      <c r="A49" s="1" t="s">
        <v>263</v>
      </c>
      <c r="B49" s="2" t="s">
        <v>501</v>
      </c>
      <c r="C49" s="1">
        <v>12029</v>
      </c>
      <c r="D49" s="1" t="s">
        <v>414</v>
      </c>
      <c r="E49" s="1" t="s">
        <v>411</v>
      </c>
      <c r="F49" s="1">
        <v>20090816</v>
      </c>
      <c r="G49" s="1">
        <v>39</v>
      </c>
      <c r="H49" s="1">
        <v>16</v>
      </c>
      <c r="I49" s="3">
        <f t="shared" si="5"/>
        <v>15.600000000000001</v>
      </c>
      <c r="J49" s="3">
        <f t="shared" si="4"/>
        <v>4.8</v>
      </c>
      <c r="L49" s="4">
        <f t="shared" si="6"/>
        <v>20.400000000000002</v>
      </c>
    </row>
    <row r="50" spans="1:12" ht="18" customHeight="1">
      <c r="A50" s="1" t="s">
        <v>266</v>
      </c>
      <c r="B50" s="2" t="s">
        <v>504</v>
      </c>
      <c r="C50" s="1">
        <v>12030</v>
      </c>
      <c r="D50" s="1" t="s">
        <v>415</v>
      </c>
      <c r="E50" s="1" t="s">
        <v>411</v>
      </c>
      <c r="F50" s="1">
        <v>20090823</v>
      </c>
      <c r="G50" s="1">
        <v>51</v>
      </c>
      <c r="H50" s="1">
        <v>54</v>
      </c>
      <c r="I50" s="3">
        <f t="shared" si="5"/>
        <v>20.400000000000002</v>
      </c>
      <c r="J50" s="3">
        <f t="shared" si="4"/>
        <v>16.2</v>
      </c>
      <c r="L50" s="4">
        <f t="shared" si="6"/>
        <v>36.6</v>
      </c>
    </row>
    <row r="51" spans="1:12" ht="18" customHeight="1">
      <c r="A51" s="1" t="s">
        <v>267</v>
      </c>
      <c r="B51" s="2" t="s">
        <v>505</v>
      </c>
      <c r="C51" s="1">
        <v>12030</v>
      </c>
      <c r="D51" s="1" t="s">
        <v>415</v>
      </c>
      <c r="E51" s="1" t="s">
        <v>411</v>
      </c>
      <c r="F51" s="1">
        <v>20090824</v>
      </c>
      <c r="G51" s="1">
        <v>48</v>
      </c>
      <c r="H51" s="1">
        <v>56</v>
      </c>
      <c r="I51" s="3">
        <f t="shared" si="5"/>
        <v>19.200000000000003</v>
      </c>
      <c r="J51" s="3">
        <f t="shared" si="4"/>
        <v>16.8</v>
      </c>
      <c r="L51" s="4">
        <f t="shared" si="6"/>
        <v>36</v>
      </c>
    </row>
    <row r="52" spans="1:12" ht="18" customHeight="1">
      <c r="A52" s="1" t="s">
        <v>265</v>
      </c>
      <c r="B52" s="2" t="s">
        <v>503</v>
      </c>
      <c r="C52" s="1">
        <v>12030</v>
      </c>
      <c r="D52" s="1" t="s">
        <v>415</v>
      </c>
      <c r="E52" s="1" t="s">
        <v>411</v>
      </c>
      <c r="F52" s="1">
        <v>20090821</v>
      </c>
      <c r="G52" s="1">
        <v>22.5</v>
      </c>
      <c r="H52" s="1">
        <v>63</v>
      </c>
      <c r="I52" s="3">
        <f t="shared" si="5"/>
        <v>9</v>
      </c>
      <c r="J52" s="3">
        <f t="shared" si="4"/>
        <v>18.9</v>
      </c>
      <c r="L52" s="4">
        <f t="shared" si="6"/>
        <v>27.9</v>
      </c>
    </row>
    <row r="53" spans="1:12" ht="18" customHeight="1">
      <c r="A53" s="1" t="s">
        <v>243</v>
      </c>
      <c r="B53" s="2" t="s">
        <v>472</v>
      </c>
      <c r="C53" s="1">
        <v>12031</v>
      </c>
      <c r="D53" s="1" t="s">
        <v>395</v>
      </c>
      <c r="E53" s="1" t="s">
        <v>411</v>
      </c>
      <c r="F53" s="1">
        <v>20090204</v>
      </c>
      <c r="G53" s="1">
        <v>59</v>
      </c>
      <c r="H53" s="1">
        <v>82</v>
      </c>
      <c r="I53" s="3">
        <f t="shared" si="5"/>
        <v>23.6</v>
      </c>
      <c r="J53" s="3">
        <f t="shared" si="4"/>
        <v>24.599999999999998</v>
      </c>
      <c r="L53" s="4">
        <f t="shared" si="6"/>
        <v>48.2</v>
      </c>
    </row>
    <row r="54" spans="1:12" ht="18" customHeight="1">
      <c r="A54" s="1" t="s">
        <v>230</v>
      </c>
      <c r="B54" s="2" t="s">
        <v>475</v>
      </c>
      <c r="C54" s="1">
        <v>12031</v>
      </c>
      <c r="D54" s="1" t="s">
        <v>395</v>
      </c>
      <c r="E54" s="1" t="s">
        <v>411</v>
      </c>
      <c r="F54" s="1">
        <v>20090316</v>
      </c>
      <c r="G54" s="1">
        <v>52</v>
      </c>
      <c r="H54" s="1">
        <v>76</v>
      </c>
      <c r="I54" s="3">
        <f t="shared" si="5"/>
        <v>20.8</v>
      </c>
      <c r="J54" s="3">
        <f t="shared" si="4"/>
        <v>22.8</v>
      </c>
      <c r="L54" s="4">
        <f t="shared" si="6"/>
        <v>43.6</v>
      </c>
    </row>
    <row r="55" spans="1:12" ht="18" customHeight="1">
      <c r="A55" s="1" t="s">
        <v>229</v>
      </c>
      <c r="B55" s="2" t="s">
        <v>474</v>
      </c>
      <c r="C55" s="1">
        <v>12031</v>
      </c>
      <c r="D55" s="1" t="s">
        <v>395</v>
      </c>
      <c r="E55" s="1" t="s">
        <v>411</v>
      </c>
      <c r="F55" s="1">
        <v>20090227</v>
      </c>
      <c r="G55" s="1">
        <v>45</v>
      </c>
      <c r="H55" s="1">
        <v>80</v>
      </c>
      <c r="I55" s="3">
        <f t="shared" si="5"/>
        <v>18</v>
      </c>
      <c r="J55" s="3">
        <f t="shared" si="4"/>
        <v>24</v>
      </c>
      <c r="L55" s="4">
        <f t="shared" si="6"/>
        <v>42</v>
      </c>
    </row>
    <row r="56" spans="1:12" ht="18" customHeight="1">
      <c r="A56" s="1" t="s">
        <v>303</v>
      </c>
      <c r="B56" s="2" t="s">
        <v>23</v>
      </c>
      <c r="C56" s="1">
        <v>12034</v>
      </c>
      <c r="D56" s="1" t="s">
        <v>417</v>
      </c>
      <c r="E56" s="1" t="s">
        <v>416</v>
      </c>
      <c r="F56" s="1">
        <v>20091219</v>
      </c>
      <c r="G56" s="1">
        <v>35</v>
      </c>
      <c r="I56" s="3">
        <f aca="true" t="shared" si="7" ref="I56:I63">G56*0.5</f>
        <v>17.5</v>
      </c>
      <c r="L56" s="4">
        <f aca="true" t="shared" si="8" ref="L56:L63">I56</f>
        <v>17.5</v>
      </c>
    </row>
    <row r="57" spans="1:12" ht="18" customHeight="1">
      <c r="A57" s="1" t="s">
        <v>222</v>
      </c>
      <c r="B57" s="2" t="s">
        <v>21</v>
      </c>
      <c r="C57" s="1">
        <v>12034</v>
      </c>
      <c r="D57" s="1" t="s">
        <v>417</v>
      </c>
      <c r="E57" s="1" t="s">
        <v>416</v>
      </c>
      <c r="F57" s="1">
        <v>20091216</v>
      </c>
      <c r="G57" s="1">
        <v>33</v>
      </c>
      <c r="I57" s="3">
        <f t="shared" si="7"/>
        <v>16.5</v>
      </c>
      <c r="L57" s="4">
        <f t="shared" si="8"/>
        <v>16.5</v>
      </c>
    </row>
    <row r="58" spans="1:12" ht="18" customHeight="1">
      <c r="A58" s="1" t="s">
        <v>231</v>
      </c>
      <c r="B58" s="2" t="s">
        <v>22</v>
      </c>
      <c r="C58" s="1">
        <v>12034</v>
      </c>
      <c r="D58" s="1" t="s">
        <v>417</v>
      </c>
      <c r="E58" s="1" t="s">
        <v>416</v>
      </c>
      <c r="F58" s="1">
        <v>20091218</v>
      </c>
      <c r="G58" s="1">
        <v>31</v>
      </c>
      <c r="I58" s="3">
        <f t="shared" si="7"/>
        <v>15.5</v>
      </c>
      <c r="L58" s="4">
        <f t="shared" si="8"/>
        <v>15.5</v>
      </c>
    </row>
    <row r="59" spans="1:12" ht="18" customHeight="1">
      <c r="A59" s="1" t="s">
        <v>224</v>
      </c>
      <c r="B59" s="2" t="s">
        <v>26</v>
      </c>
      <c r="C59" s="1">
        <v>12036</v>
      </c>
      <c r="D59" s="1" t="s">
        <v>418</v>
      </c>
      <c r="E59" s="1" t="s">
        <v>416</v>
      </c>
      <c r="F59" s="1">
        <v>20091225</v>
      </c>
      <c r="G59" s="1">
        <v>39</v>
      </c>
      <c r="I59" s="3">
        <f t="shared" si="7"/>
        <v>19.5</v>
      </c>
      <c r="L59" s="4">
        <f t="shared" si="8"/>
        <v>19.5</v>
      </c>
    </row>
    <row r="60" spans="1:12" ht="18" customHeight="1">
      <c r="A60" s="1" t="s">
        <v>223</v>
      </c>
      <c r="B60" s="2" t="s">
        <v>25</v>
      </c>
      <c r="C60" s="1">
        <v>12036</v>
      </c>
      <c r="D60" s="1" t="s">
        <v>418</v>
      </c>
      <c r="E60" s="1" t="s">
        <v>416</v>
      </c>
      <c r="F60" s="1">
        <v>20091221</v>
      </c>
      <c r="G60" s="1">
        <v>31</v>
      </c>
      <c r="I60" s="3">
        <f t="shared" si="7"/>
        <v>15.5</v>
      </c>
      <c r="L60" s="4">
        <f t="shared" si="8"/>
        <v>15.5</v>
      </c>
    </row>
    <row r="61" spans="1:12" ht="18" customHeight="1">
      <c r="A61" s="1" t="s">
        <v>304</v>
      </c>
      <c r="B61" s="2" t="s">
        <v>24</v>
      </c>
      <c r="C61" s="1">
        <v>12036</v>
      </c>
      <c r="D61" s="1" t="s">
        <v>418</v>
      </c>
      <c r="E61" s="1" t="s">
        <v>416</v>
      </c>
      <c r="F61" s="1">
        <v>20091220</v>
      </c>
      <c r="G61" s="1">
        <v>30</v>
      </c>
      <c r="I61" s="3">
        <f t="shared" si="7"/>
        <v>15</v>
      </c>
      <c r="L61" s="4">
        <f t="shared" si="8"/>
        <v>15</v>
      </c>
    </row>
    <row r="62" spans="1:12" ht="18" customHeight="1">
      <c r="A62" s="1" t="s">
        <v>305</v>
      </c>
      <c r="B62" s="2" t="s">
        <v>28</v>
      </c>
      <c r="C62" s="1">
        <v>12037</v>
      </c>
      <c r="D62" s="1" t="s">
        <v>419</v>
      </c>
      <c r="E62" s="1" t="s">
        <v>416</v>
      </c>
      <c r="F62" s="1">
        <v>20091227</v>
      </c>
      <c r="G62" s="1">
        <v>27</v>
      </c>
      <c r="I62" s="3">
        <f t="shared" si="7"/>
        <v>13.5</v>
      </c>
      <c r="L62" s="4">
        <f t="shared" si="8"/>
        <v>13.5</v>
      </c>
    </row>
    <row r="63" spans="1:12" ht="18" customHeight="1">
      <c r="A63" s="1" t="s">
        <v>250</v>
      </c>
      <c r="B63" s="2" t="s">
        <v>27</v>
      </c>
      <c r="C63" s="1">
        <v>12037</v>
      </c>
      <c r="D63" s="1" t="s">
        <v>419</v>
      </c>
      <c r="E63" s="1" t="s">
        <v>416</v>
      </c>
      <c r="F63" s="1">
        <v>20091226</v>
      </c>
      <c r="G63" s="1">
        <v>26</v>
      </c>
      <c r="I63" s="3">
        <f t="shared" si="7"/>
        <v>13</v>
      </c>
      <c r="L63" s="4">
        <f t="shared" si="8"/>
        <v>13</v>
      </c>
    </row>
    <row r="64" spans="1:12" ht="18" customHeight="1">
      <c r="A64" s="1" t="s">
        <v>269</v>
      </c>
      <c r="B64" s="2" t="s">
        <v>514</v>
      </c>
      <c r="C64" s="1">
        <v>12038</v>
      </c>
      <c r="D64" s="1" t="s">
        <v>406</v>
      </c>
      <c r="E64" s="1" t="s">
        <v>420</v>
      </c>
      <c r="F64" s="1">
        <v>20090910</v>
      </c>
      <c r="G64" s="1">
        <v>71</v>
      </c>
      <c r="H64" s="1">
        <v>41</v>
      </c>
      <c r="I64" s="3">
        <f aca="true" t="shared" si="9" ref="I64:I69">G64*0.4</f>
        <v>28.400000000000002</v>
      </c>
      <c r="J64" s="3">
        <f aca="true" t="shared" si="10" ref="J64:J69">H64*0.3</f>
        <v>12.299999999999999</v>
      </c>
      <c r="L64" s="4">
        <f aca="true" t="shared" si="11" ref="L64:L69">I64+J64</f>
        <v>40.7</v>
      </c>
    </row>
    <row r="65" spans="1:12" ht="18" customHeight="1">
      <c r="A65" s="1" t="s">
        <v>268</v>
      </c>
      <c r="B65" s="2" t="s">
        <v>513</v>
      </c>
      <c r="C65" s="1">
        <v>12038</v>
      </c>
      <c r="D65" s="1" t="s">
        <v>406</v>
      </c>
      <c r="E65" s="1" t="s">
        <v>420</v>
      </c>
      <c r="F65" s="1">
        <v>20090907</v>
      </c>
      <c r="G65" s="1">
        <v>43.5</v>
      </c>
      <c r="H65" s="1">
        <v>29</v>
      </c>
      <c r="I65" s="3">
        <f t="shared" si="9"/>
        <v>17.400000000000002</v>
      </c>
      <c r="J65" s="3">
        <f t="shared" si="10"/>
        <v>8.7</v>
      </c>
      <c r="L65" s="4">
        <f t="shared" si="11"/>
        <v>26.1</v>
      </c>
    </row>
    <row r="66" spans="1:12" ht="18" customHeight="1">
      <c r="A66" s="1" t="s">
        <v>270</v>
      </c>
      <c r="B66" s="2" t="s">
        <v>515</v>
      </c>
      <c r="C66" s="1">
        <v>12038</v>
      </c>
      <c r="D66" s="1" t="s">
        <v>406</v>
      </c>
      <c r="E66" s="1" t="s">
        <v>420</v>
      </c>
      <c r="F66" s="1">
        <v>20090912</v>
      </c>
      <c r="G66" s="1">
        <v>35</v>
      </c>
      <c r="H66" s="1">
        <v>38</v>
      </c>
      <c r="I66" s="3">
        <f t="shared" si="9"/>
        <v>14</v>
      </c>
      <c r="J66" s="3">
        <f t="shared" si="10"/>
        <v>11.4</v>
      </c>
      <c r="L66" s="4">
        <f t="shared" si="11"/>
        <v>25.4</v>
      </c>
    </row>
    <row r="67" spans="1:12" ht="18" customHeight="1">
      <c r="A67" s="1" t="s">
        <v>454</v>
      </c>
      <c r="B67" s="2" t="s">
        <v>527</v>
      </c>
      <c r="C67" s="1">
        <v>12039</v>
      </c>
      <c r="D67" s="1" t="s">
        <v>424</v>
      </c>
      <c r="E67" s="1" t="s">
        <v>421</v>
      </c>
      <c r="F67" s="1">
        <v>20091003</v>
      </c>
      <c r="G67" s="1">
        <v>53</v>
      </c>
      <c r="H67" s="1">
        <v>79</v>
      </c>
      <c r="I67" s="3">
        <f t="shared" si="9"/>
        <v>21.200000000000003</v>
      </c>
      <c r="J67" s="3">
        <f t="shared" si="10"/>
        <v>23.7</v>
      </c>
      <c r="L67" s="4">
        <f t="shared" si="11"/>
        <v>44.900000000000006</v>
      </c>
    </row>
    <row r="68" spans="1:12" ht="18" customHeight="1">
      <c r="A68" s="1" t="s">
        <v>283</v>
      </c>
      <c r="B68" s="2" t="s">
        <v>529</v>
      </c>
      <c r="C68" s="1">
        <v>12039</v>
      </c>
      <c r="D68" s="1" t="s">
        <v>424</v>
      </c>
      <c r="E68" s="1" t="s">
        <v>421</v>
      </c>
      <c r="F68" s="1">
        <v>20091102</v>
      </c>
      <c r="G68" s="1">
        <v>57</v>
      </c>
      <c r="H68" s="1">
        <v>71</v>
      </c>
      <c r="I68" s="3">
        <f t="shared" si="9"/>
        <v>22.8</v>
      </c>
      <c r="J68" s="3">
        <f t="shared" si="10"/>
        <v>21.3</v>
      </c>
      <c r="L68" s="4">
        <f t="shared" si="11"/>
        <v>44.1</v>
      </c>
    </row>
    <row r="69" spans="1:12" ht="18" customHeight="1">
      <c r="A69" s="1" t="s">
        <v>282</v>
      </c>
      <c r="B69" s="2" t="s">
        <v>528</v>
      </c>
      <c r="C69" s="1">
        <v>12039</v>
      </c>
      <c r="D69" s="1" t="s">
        <v>424</v>
      </c>
      <c r="E69" s="1" t="s">
        <v>421</v>
      </c>
      <c r="F69" s="1">
        <v>20091024</v>
      </c>
      <c r="G69" s="1">
        <v>33</v>
      </c>
      <c r="H69" s="1">
        <v>90</v>
      </c>
      <c r="I69" s="3">
        <f t="shared" si="9"/>
        <v>13.200000000000001</v>
      </c>
      <c r="J69" s="3">
        <f t="shared" si="10"/>
        <v>27</v>
      </c>
      <c r="L69" s="4">
        <f t="shared" si="11"/>
        <v>40.2</v>
      </c>
    </row>
    <row r="70" spans="1:12" ht="18" customHeight="1">
      <c r="A70" s="1" t="s">
        <v>369</v>
      </c>
      <c r="B70" s="2" t="s">
        <v>144</v>
      </c>
      <c r="C70" s="1">
        <v>12041</v>
      </c>
      <c r="D70" s="1" t="s">
        <v>396</v>
      </c>
      <c r="E70" s="1" t="s">
        <v>422</v>
      </c>
      <c r="F70" s="1">
        <v>20092605</v>
      </c>
      <c r="G70" s="1">
        <v>45</v>
      </c>
      <c r="I70" s="3">
        <f>G70*0.5</f>
        <v>22.5</v>
      </c>
      <c r="L70" s="4">
        <f>I70</f>
        <v>22.5</v>
      </c>
    </row>
    <row r="71" spans="1:12" ht="18" customHeight="1">
      <c r="A71" s="1" t="s">
        <v>370</v>
      </c>
      <c r="B71" s="2" t="s">
        <v>145</v>
      </c>
      <c r="C71" s="1">
        <v>12041</v>
      </c>
      <c r="D71" s="1" t="s">
        <v>396</v>
      </c>
      <c r="E71" s="1" t="s">
        <v>422</v>
      </c>
      <c r="F71" s="1">
        <v>20092606</v>
      </c>
      <c r="G71" s="1">
        <v>39</v>
      </c>
      <c r="I71" s="3">
        <f>G71*0.5</f>
        <v>19.5</v>
      </c>
      <c r="L71" s="4">
        <f>I71</f>
        <v>19.5</v>
      </c>
    </row>
    <row r="72" spans="1:12" ht="18" customHeight="1">
      <c r="A72" s="1" t="s">
        <v>371</v>
      </c>
      <c r="B72" s="2" t="s">
        <v>146</v>
      </c>
      <c r="C72" s="1">
        <v>12041</v>
      </c>
      <c r="D72" s="1" t="s">
        <v>396</v>
      </c>
      <c r="E72" s="1" t="s">
        <v>422</v>
      </c>
      <c r="F72" s="1">
        <v>20092607</v>
      </c>
      <c r="G72" s="1">
        <v>34</v>
      </c>
      <c r="I72" s="3">
        <f>G72*0.5</f>
        <v>17</v>
      </c>
      <c r="L72" s="4">
        <f>I72</f>
        <v>17</v>
      </c>
    </row>
    <row r="73" spans="1:12" ht="18" customHeight="1">
      <c r="A73" s="1" t="s">
        <v>232</v>
      </c>
      <c r="B73" s="2" t="s">
        <v>476</v>
      </c>
      <c r="C73" s="1">
        <v>12042</v>
      </c>
      <c r="D73" s="1" t="s">
        <v>395</v>
      </c>
      <c r="E73" s="1" t="s">
        <v>423</v>
      </c>
      <c r="F73" s="1">
        <v>20090324</v>
      </c>
      <c r="G73" s="1">
        <v>49</v>
      </c>
      <c r="H73" s="1">
        <v>72</v>
      </c>
      <c r="I73" s="3">
        <f>G73*0.4</f>
        <v>19.6</v>
      </c>
      <c r="J73" s="3">
        <f>H73*0.3</f>
        <v>21.599999999999998</v>
      </c>
      <c r="K73" s="3">
        <v>6</v>
      </c>
      <c r="L73" s="4">
        <v>47.2</v>
      </c>
    </row>
    <row r="74" spans="1:12" ht="18" customHeight="1">
      <c r="A74" s="1" t="s">
        <v>234</v>
      </c>
      <c r="B74" s="2" t="s">
        <v>477</v>
      </c>
      <c r="C74" s="1">
        <v>12042</v>
      </c>
      <c r="D74" s="1" t="s">
        <v>395</v>
      </c>
      <c r="E74" s="1" t="s">
        <v>423</v>
      </c>
      <c r="F74" s="1">
        <v>20090411</v>
      </c>
      <c r="G74" s="1">
        <v>52</v>
      </c>
      <c r="H74" s="1">
        <v>83</v>
      </c>
      <c r="I74" s="3">
        <f>G74*0.4</f>
        <v>20.8</v>
      </c>
      <c r="J74" s="3">
        <f>H74*0.3</f>
        <v>24.9</v>
      </c>
      <c r="L74" s="4">
        <f>I74+J74</f>
        <v>45.7</v>
      </c>
    </row>
    <row r="75" spans="1:12" ht="18" customHeight="1">
      <c r="A75" s="1" t="s">
        <v>235</v>
      </c>
      <c r="B75" s="2" t="s">
        <v>478</v>
      </c>
      <c r="C75" s="1">
        <v>12042</v>
      </c>
      <c r="D75" s="1" t="s">
        <v>395</v>
      </c>
      <c r="E75" s="1" t="s">
        <v>423</v>
      </c>
      <c r="F75" s="1">
        <v>20090429</v>
      </c>
      <c r="G75" s="1">
        <v>57</v>
      </c>
      <c r="H75" s="1">
        <v>70</v>
      </c>
      <c r="I75" s="3">
        <f>G75*0.4</f>
        <v>22.8</v>
      </c>
      <c r="J75" s="3">
        <f>H75*0.3</f>
        <v>21</v>
      </c>
      <c r="L75" s="4">
        <f>I75+J75</f>
        <v>43.8</v>
      </c>
    </row>
    <row r="76" spans="1:12" ht="18" customHeight="1">
      <c r="A76" s="1" t="s">
        <v>306</v>
      </c>
      <c r="B76" s="2" t="s">
        <v>32</v>
      </c>
      <c r="C76" s="1">
        <v>12043</v>
      </c>
      <c r="D76" s="1" t="s">
        <v>424</v>
      </c>
      <c r="E76" s="1" t="s">
        <v>425</v>
      </c>
      <c r="F76" s="1">
        <v>20091817</v>
      </c>
      <c r="G76" s="1">
        <v>86</v>
      </c>
      <c r="I76" s="3">
        <f aca="true" t="shared" si="12" ref="I76:I81">G76*0.5</f>
        <v>43</v>
      </c>
      <c r="L76" s="4">
        <f aca="true" t="shared" si="13" ref="L76:L81">I76</f>
        <v>43</v>
      </c>
    </row>
    <row r="77" spans="1:12" ht="18" customHeight="1">
      <c r="A77" s="1" t="s">
        <v>237</v>
      </c>
      <c r="B77" s="2" t="s">
        <v>31</v>
      </c>
      <c r="C77" s="1">
        <v>12043</v>
      </c>
      <c r="D77" s="1" t="s">
        <v>424</v>
      </c>
      <c r="E77" s="1" t="s">
        <v>425</v>
      </c>
      <c r="F77" s="1">
        <v>20091808</v>
      </c>
      <c r="G77" s="1">
        <v>82</v>
      </c>
      <c r="I77" s="3">
        <f t="shared" si="12"/>
        <v>41</v>
      </c>
      <c r="L77" s="4">
        <f t="shared" si="13"/>
        <v>41</v>
      </c>
    </row>
    <row r="78" spans="1:12" ht="18" customHeight="1">
      <c r="A78" s="1" t="s">
        <v>379</v>
      </c>
      <c r="B78" s="2" t="s">
        <v>34</v>
      </c>
      <c r="C78" s="1">
        <v>12043</v>
      </c>
      <c r="D78" s="1" t="s">
        <v>424</v>
      </c>
      <c r="E78" s="1" t="s">
        <v>425</v>
      </c>
      <c r="F78" s="1">
        <v>20091911</v>
      </c>
      <c r="G78" s="1">
        <v>80</v>
      </c>
      <c r="I78" s="3">
        <f t="shared" si="12"/>
        <v>40</v>
      </c>
      <c r="L78" s="4">
        <f t="shared" si="13"/>
        <v>40</v>
      </c>
    </row>
    <row r="79" spans="1:12" ht="18" customHeight="1">
      <c r="A79" s="1" t="s">
        <v>307</v>
      </c>
      <c r="B79" s="2" t="s">
        <v>33</v>
      </c>
      <c r="C79" s="1">
        <v>12043</v>
      </c>
      <c r="D79" s="1" t="s">
        <v>424</v>
      </c>
      <c r="E79" s="1" t="s">
        <v>425</v>
      </c>
      <c r="F79" s="1">
        <v>20091829</v>
      </c>
      <c r="G79" s="1">
        <v>64</v>
      </c>
      <c r="I79" s="3">
        <f t="shared" si="12"/>
        <v>32</v>
      </c>
      <c r="L79" s="4">
        <f t="shared" si="13"/>
        <v>32</v>
      </c>
    </row>
    <row r="80" spans="1:12" ht="18" customHeight="1">
      <c r="A80" s="1" t="s">
        <v>233</v>
      </c>
      <c r="B80" s="2" t="s">
        <v>29</v>
      </c>
      <c r="C80" s="1">
        <v>12043</v>
      </c>
      <c r="D80" s="1" t="s">
        <v>424</v>
      </c>
      <c r="E80" s="1" t="s">
        <v>425</v>
      </c>
      <c r="F80" s="1">
        <v>20091314</v>
      </c>
      <c r="G80" s="1">
        <v>60</v>
      </c>
      <c r="I80" s="3">
        <f t="shared" si="12"/>
        <v>30</v>
      </c>
      <c r="L80" s="4">
        <f t="shared" si="13"/>
        <v>30</v>
      </c>
    </row>
    <row r="81" spans="1:12" ht="18" customHeight="1">
      <c r="A81" s="1" t="s">
        <v>238</v>
      </c>
      <c r="B81" s="2" t="s">
        <v>30</v>
      </c>
      <c r="C81" s="1">
        <v>12043</v>
      </c>
      <c r="D81" s="1" t="s">
        <v>424</v>
      </c>
      <c r="E81" s="1" t="s">
        <v>425</v>
      </c>
      <c r="F81" s="1">
        <v>20091414</v>
      </c>
      <c r="G81" s="1">
        <v>59</v>
      </c>
      <c r="I81" s="3">
        <f t="shared" si="12"/>
        <v>29.5</v>
      </c>
      <c r="L81" s="4">
        <f t="shared" si="13"/>
        <v>29.5</v>
      </c>
    </row>
    <row r="82" spans="1:12" ht="18" customHeight="1">
      <c r="A82" s="1" t="s">
        <v>245</v>
      </c>
      <c r="B82" s="2" t="s">
        <v>480</v>
      </c>
      <c r="C82" s="1">
        <v>12044</v>
      </c>
      <c r="D82" s="1" t="s">
        <v>395</v>
      </c>
      <c r="E82" s="1" t="s">
        <v>426</v>
      </c>
      <c r="F82" s="1">
        <v>20090513</v>
      </c>
      <c r="G82" s="1">
        <v>59</v>
      </c>
      <c r="H82" s="1">
        <v>82</v>
      </c>
      <c r="I82" s="3">
        <f aca="true" t="shared" si="14" ref="I82:I89">G82*0.4</f>
        <v>23.6</v>
      </c>
      <c r="J82" s="3">
        <f aca="true" t="shared" si="15" ref="J82:J89">H82*0.3</f>
        <v>24.599999999999998</v>
      </c>
      <c r="L82" s="4">
        <f aca="true" t="shared" si="16" ref="L82:L87">I82+J82</f>
        <v>48.2</v>
      </c>
    </row>
    <row r="83" spans="1:12" ht="18" customHeight="1">
      <c r="A83" s="1" t="s">
        <v>246</v>
      </c>
      <c r="B83" s="2" t="s">
        <v>481</v>
      </c>
      <c r="C83" s="1">
        <v>12044</v>
      </c>
      <c r="D83" s="1" t="s">
        <v>395</v>
      </c>
      <c r="E83" s="1" t="s">
        <v>426</v>
      </c>
      <c r="F83" s="1">
        <v>20090514</v>
      </c>
      <c r="G83" s="1">
        <v>47</v>
      </c>
      <c r="H83" s="1">
        <v>80</v>
      </c>
      <c r="I83" s="3">
        <f t="shared" si="14"/>
        <v>18.8</v>
      </c>
      <c r="J83" s="3">
        <f t="shared" si="15"/>
        <v>24</v>
      </c>
      <c r="L83" s="4">
        <f t="shared" si="16"/>
        <v>42.8</v>
      </c>
    </row>
    <row r="84" spans="1:12" ht="18" customHeight="1">
      <c r="A84" s="1" t="s">
        <v>244</v>
      </c>
      <c r="B84" s="2" t="s">
        <v>479</v>
      </c>
      <c r="C84" s="1">
        <v>12044</v>
      </c>
      <c r="D84" s="1" t="s">
        <v>395</v>
      </c>
      <c r="E84" s="1" t="s">
        <v>426</v>
      </c>
      <c r="F84" s="1">
        <v>20090512</v>
      </c>
      <c r="G84" s="1">
        <v>36</v>
      </c>
      <c r="H84" s="1">
        <v>75</v>
      </c>
      <c r="I84" s="3">
        <f t="shared" si="14"/>
        <v>14.4</v>
      </c>
      <c r="J84" s="3">
        <f t="shared" si="15"/>
        <v>22.5</v>
      </c>
      <c r="L84" s="4">
        <f t="shared" si="16"/>
        <v>36.9</v>
      </c>
    </row>
    <row r="85" spans="1:12" ht="18" customHeight="1">
      <c r="A85" s="1" t="s">
        <v>274</v>
      </c>
      <c r="B85" s="2" t="s">
        <v>519</v>
      </c>
      <c r="C85" s="1">
        <v>12046</v>
      </c>
      <c r="D85" s="1" t="s">
        <v>396</v>
      </c>
      <c r="E85" s="1" t="s">
        <v>427</v>
      </c>
      <c r="F85" s="1">
        <v>20090919</v>
      </c>
      <c r="G85" s="1">
        <v>46</v>
      </c>
      <c r="H85" s="1">
        <v>64</v>
      </c>
      <c r="I85" s="3">
        <f t="shared" si="14"/>
        <v>18.400000000000002</v>
      </c>
      <c r="J85" s="3">
        <f t="shared" si="15"/>
        <v>19.2</v>
      </c>
      <c r="L85" s="4">
        <f t="shared" si="16"/>
        <v>37.6</v>
      </c>
    </row>
    <row r="86" spans="1:12" ht="18" customHeight="1">
      <c r="A86" s="1" t="s">
        <v>275</v>
      </c>
      <c r="B86" s="2" t="s">
        <v>520</v>
      </c>
      <c r="C86" s="1">
        <v>12046</v>
      </c>
      <c r="D86" s="1" t="s">
        <v>396</v>
      </c>
      <c r="E86" s="1" t="s">
        <v>427</v>
      </c>
      <c r="F86" s="1">
        <v>20090920</v>
      </c>
      <c r="G86" s="1">
        <v>48</v>
      </c>
      <c r="H86" s="1">
        <v>41</v>
      </c>
      <c r="I86" s="3">
        <f t="shared" si="14"/>
        <v>19.200000000000003</v>
      </c>
      <c r="J86" s="3">
        <f t="shared" si="15"/>
        <v>12.299999999999999</v>
      </c>
      <c r="L86" s="4">
        <f t="shared" si="16"/>
        <v>31.5</v>
      </c>
    </row>
    <row r="87" spans="1:12" ht="18" customHeight="1">
      <c r="A87" s="1" t="s">
        <v>248</v>
      </c>
      <c r="B87" s="2" t="s">
        <v>483</v>
      </c>
      <c r="C87" s="1">
        <v>12047</v>
      </c>
      <c r="D87" s="1" t="s">
        <v>395</v>
      </c>
      <c r="E87" s="1" t="s">
        <v>428</v>
      </c>
      <c r="F87" s="1">
        <v>20090529</v>
      </c>
      <c r="G87" s="1">
        <v>73</v>
      </c>
      <c r="H87" s="1">
        <v>78</v>
      </c>
      <c r="I87" s="3">
        <f t="shared" si="14"/>
        <v>29.200000000000003</v>
      </c>
      <c r="J87" s="3">
        <f t="shared" si="15"/>
        <v>23.4</v>
      </c>
      <c r="L87" s="4">
        <f t="shared" si="16"/>
        <v>52.6</v>
      </c>
    </row>
    <row r="88" spans="1:12" ht="18" customHeight="1">
      <c r="A88" s="1" t="s">
        <v>247</v>
      </c>
      <c r="B88" s="2" t="s">
        <v>482</v>
      </c>
      <c r="C88" s="1">
        <v>12047</v>
      </c>
      <c r="D88" s="1" t="s">
        <v>395</v>
      </c>
      <c r="E88" s="1" t="s">
        <v>428</v>
      </c>
      <c r="F88" s="1">
        <v>20090525</v>
      </c>
      <c r="G88" s="1">
        <v>46</v>
      </c>
      <c r="H88" s="1">
        <v>73</v>
      </c>
      <c r="I88" s="3">
        <f t="shared" si="14"/>
        <v>18.400000000000002</v>
      </c>
      <c r="J88" s="3">
        <f t="shared" si="15"/>
        <v>21.9</v>
      </c>
      <c r="K88" s="3">
        <v>6</v>
      </c>
      <c r="L88" s="4">
        <v>46.3</v>
      </c>
    </row>
    <row r="89" spans="1:12" ht="18" customHeight="1">
      <c r="A89" s="1" t="s">
        <v>249</v>
      </c>
      <c r="B89" s="2" t="s">
        <v>484</v>
      </c>
      <c r="C89" s="1">
        <v>12047</v>
      </c>
      <c r="D89" s="1" t="s">
        <v>395</v>
      </c>
      <c r="E89" s="1" t="s">
        <v>428</v>
      </c>
      <c r="F89" s="1">
        <v>20090530</v>
      </c>
      <c r="G89" s="1">
        <v>48</v>
      </c>
      <c r="H89" s="1">
        <v>83</v>
      </c>
      <c r="I89" s="3">
        <f t="shared" si="14"/>
        <v>19.200000000000003</v>
      </c>
      <c r="J89" s="3">
        <f t="shared" si="15"/>
        <v>24.9</v>
      </c>
      <c r="L89" s="4">
        <f aca="true" t="shared" si="17" ref="L89:L98">I89+J89</f>
        <v>44.1</v>
      </c>
    </row>
    <row r="90" spans="1:12" ht="18" customHeight="1">
      <c r="A90" s="1" t="s">
        <v>277</v>
      </c>
      <c r="B90" s="2" t="s">
        <v>522</v>
      </c>
      <c r="C90" s="1">
        <v>12048</v>
      </c>
      <c r="D90" s="1" t="s">
        <v>429</v>
      </c>
      <c r="E90" s="1" t="s">
        <v>428</v>
      </c>
      <c r="F90" s="1">
        <v>20090924</v>
      </c>
      <c r="G90" s="1">
        <v>58</v>
      </c>
      <c r="H90" s="1">
        <v>86</v>
      </c>
      <c r="I90" s="3">
        <f aca="true" t="shared" si="18" ref="I90:I95">G90*0.4</f>
        <v>23.200000000000003</v>
      </c>
      <c r="J90" s="3">
        <f aca="true" t="shared" si="19" ref="J90:J95">H90*0.3</f>
        <v>25.8</v>
      </c>
      <c r="L90" s="4">
        <f t="shared" si="17"/>
        <v>49</v>
      </c>
    </row>
    <row r="91" spans="1:12" ht="18" customHeight="1">
      <c r="A91" s="1" t="s">
        <v>278</v>
      </c>
      <c r="B91" s="2" t="s">
        <v>523</v>
      </c>
      <c r="C91" s="1">
        <v>12048</v>
      </c>
      <c r="D91" s="1" t="s">
        <v>429</v>
      </c>
      <c r="E91" s="1" t="s">
        <v>428</v>
      </c>
      <c r="F91" s="1">
        <v>20090925</v>
      </c>
      <c r="G91" s="1">
        <v>32</v>
      </c>
      <c r="H91" s="1">
        <v>54</v>
      </c>
      <c r="I91" s="3">
        <f t="shared" si="18"/>
        <v>12.8</v>
      </c>
      <c r="J91" s="3">
        <f t="shared" si="19"/>
        <v>16.2</v>
      </c>
      <c r="L91" s="4">
        <f t="shared" si="17"/>
        <v>29</v>
      </c>
    </row>
    <row r="92" spans="1:12" ht="18" customHeight="1">
      <c r="A92" s="1" t="s">
        <v>276</v>
      </c>
      <c r="B92" s="2" t="s">
        <v>521</v>
      </c>
      <c r="C92" s="1">
        <v>12048</v>
      </c>
      <c r="D92" s="1" t="s">
        <v>429</v>
      </c>
      <c r="E92" s="1" t="s">
        <v>428</v>
      </c>
      <c r="F92" s="1">
        <v>20090921</v>
      </c>
      <c r="G92" s="1">
        <v>33</v>
      </c>
      <c r="H92" s="1">
        <v>36</v>
      </c>
      <c r="I92" s="3">
        <f t="shared" si="18"/>
        <v>13.200000000000001</v>
      </c>
      <c r="J92" s="3">
        <f t="shared" si="19"/>
        <v>10.799999999999999</v>
      </c>
      <c r="L92" s="4">
        <f t="shared" si="17"/>
        <v>24</v>
      </c>
    </row>
    <row r="93" spans="1:12" ht="18" customHeight="1">
      <c r="A93" s="1" t="s">
        <v>272</v>
      </c>
      <c r="B93" s="2" t="s">
        <v>517</v>
      </c>
      <c r="C93" s="1">
        <v>12050</v>
      </c>
      <c r="D93" s="1" t="s">
        <v>404</v>
      </c>
      <c r="E93" s="1" t="s">
        <v>430</v>
      </c>
      <c r="F93" s="1">
        <v>20090916</v>
      </c>
      <c r="G93" s="1">
        <v>40</v>
      </c>
      <c r="H93" s="1">
        <v>85</v>
      </c>
      <c r="I93" s="3">
        <f t="shared" si="18"/>
        <v>16</v>
      </c>
      <c r="J93" s="3">
        <f t="shared" si="19"/>
        <v>25.5</v>
      </c>
      <c r="L93" s="4">
        <f t="shared" si="17"/>
        <v>41.5</v>
      </c>
    </row>
    <row r="94" spans="1:12" ht="18" customHeight="1">
      <c r="A94" s="1" t="s">
        <v>271</v>
      </c>
      <c r="B94" s="2" t="s">
        <v>516</v>
      </c>
      <c r="C94" s="1">
        <v>12050</v>
      </c>
      <c r="D94" s="1" t="s">
        <v>404</v>
      </c>
      <c r="E94" s="1" t="s">
        <v>430</v>
      </c>
      <c r="F94" s="1">
        <v>20090913</v>
      </c>
      <c r="G94" s="1">
        <v>43</v>
      </c>
      <c r="H94" s="1">
        <v>35</v>
      </c>
      <c r="I94" s="3">
        <f t="shared" si="18"/>
        <v>17.2</v>
      </c>
      <c r="J94" s="3">
        <f t="shared" si="19"/>
        <v>10.5</v>
      </c>
      <c r="L94" s="4">
        <f t="shared" si="17"/>
        <v>27.7</v>
      </c>
    </row>
    <row r="95" spans="1:12" ht="18" customHeight="1">
      <c r="A95" s="1" t="s">
        <v>273</v>
      </c>
      <c r="B95" s="2" t="s">
        <v>518</v>
      </c>
      <c r="C95" s="1">
        <v>12050</v>
      </c>
      <c r="D95" s="1" t="s">
        <v>404</v>
      </c>
      <c r="E95" s="1" t="s">
        <v>430</v>
      </c>
      <c r="F95" s="1">
        <v>20090917</v>
      </c>
      <c r="G95" s="1">
        <v>32</v>
      </c>
      <c r="H95" s="1">
        <v>22</v>
      </c>
      <c r="I95" s="3">
        <f t="shared" si="18"/>
        <v>12.8</v>
      </c>
      <c r="J95" s="3">
        <f t="shared" si="19"/>
        <v>6.6</v>
      </c>
      <c r="L95" s="4">
        <f t="shared" si="17"/>
        <v>19.4</v>
      </c>
    </row>
    <row r="96" spans="1:12" ht="18" customHeight="1">
      <c r="A96" s="1" t="s">
        <v>280</v>
      </c>
      <c r="B96" s="2" t="s">
        <v>525</v>
      </c>
      <c r="C96" s="1">
        <v>12051</v>
      </c>
      <c r="D96" s="1" t="s">
        <v>431</v>
      </c>
      <c r="E96" s="1" t="s">
        <v>430</v>
      </c>
      <c r="F96" s="1">
        <v>20090927</v>
      </c>
      <c r="G96" s="1">
        <v>41</v>
      </c>
      <c r="H96" s="1">
        <v>67</v>
      </c>
      <c r="I96" s="3">
        <f aca="true" t="shared" si="20" ref="I96:I101">G96*0.4</f>
        <v>16.400000000000002</v>
      </c>
      <c r="J96" s="3">
        <f aca="true" t="shared" si="21" ref="J96:J101">H96*0.3</f>
        <v>20.099999999999998</v>
      </c>
      <c r="L96" s="4">
        <f t="shared" si="17"/>
        <v>36.5</v>
      </c>
    </row>
    <row r="97" spans="1:12" ht="18" customHeight="1">
      <c r="A97" s="1" t="s">
        <v>281</v>
      </c>
      <c r="B97" s="2" t="s">
        <v>526</v>
      </c>
      <c r="C97" s="1">
        <v>12051</v>
      </c>
      <c r="D97" s="1" t="s">
        <v>431</v>
      </c>
      <c r="E97" s="1" t="s">
        <v>430</v>
      </c>
      <c r="F97" s="1">
        <v>20090928</v>
      </c>
      <c r="G97" s="1">
        <v>32</v>
      </c>
      <c r="H97" s="1">
        <v>38</v>
      </c>
      <c r="I97" s="3">
        <f t="shared" si="20"/>
        <v>12.8</v>
      </c>
      <c r="J97" s="3">
        <f t="shared" si="21"/>
        <v>11.4</v>
      </c>
      <c r="L97" s="4">
        <f t="shared" si="17"/>
        <v>24.200000000000003</v>
      </c>
    </row>
    <row r="98" spans="1:12" ht="18" customHeight="1">
      <c r="A98" s="1" t="s">
        <v>279</v>
      </c>
      <c r="B98" s="2" t="s">
        <v>524</v>
      </c>
      <c r="C98" s="1">
        <v>12051</v>
      </c>
      <c r="D98" s="1" t="s">
        <v>431</v>
      </c>
      <c r="E98" s="1" t="s">
        <v>430</v>
      </c>
      <c r="F98" s="1">
        <v>20090926</v>
      </c>
      <c r="G98" s="1">
        <v>27</v>
      </c>
      <c r="H98" s="1">
        <v>32</v>
      </c>
      <c r="I98" s="3">
        <f t="shared" si="20"/>
        <v>10.8</v>
      </c>
      <c r="J98" s="3">
        <f t="shared" si="21"/>
        <v>9.6</v>
      </c>
      <c r="L98" s="4">
        <f t="shared" si="17"/>
        <v>20.4</v>
      </c>
    </row>
    <row r="99" spans="1:12" ht="18" customHeight="1">
      <c r="A99" s="1" t="s">
        <v>251</v>
      </c>
      <c r="B99" s="2" t="s">
        <v>486</v>
      </c>
      <c r="C99" s="1">
        <v>12053</v>
      </c>
      <c r="D99" s="1" t="s">
        <v>395</v>
      </c>
      <c r="E99" s="1" t="s">
        <v>432</v>
      </c>
      <c r="F99" s="1">
        <v>20090622</v>
      </c>
      <c r="G99" s="1">
        <v>82</v>
      </c>
      <c r="H99" s="1">
        <v>83</v>
      </c>
      <c r="I99" s="3">
        <f t="shared" si="20"/>
        <v>32.800000000000004</v>
      </c>
      <c r="J99" s="3">
        <f t="shared" si="21"/>
        <v>24.9</v>
      </c>
      <c r="L99" s="4">
        <f>I99+J99</f>
        <v>57.7</v>
      </c>
    </row>
    <row r="100" spans="1:12" ht="18" customHeight="1">
      <c r="A100" s="1" t="s">
        <v>252</v>
      </c>
      <c r="B100" s="2" t="s">
        <v>487</v>
      </c>
      <c r="C100" s="1">
        <v>12053</v>
      </c>
      <c r="D100" s="1" t="s">
        <v>395</v>
      </c>
      <c r="E100" s="1" t="s">
        <v>432</v>
      </c>
      <c r="F100" s="1">
        <v>20090623</v>
      </c>
      <c r="G100" s="1">
        <v>49</v>
      </c>
      <c r="H100" s="1">
        <v>86</v>
      </c>
      <c r="I100" s="3">
        <f t="shared" si="20"/>
        <v>19.6</v>
      </c>
      <c r="J100" s="3">
        <f t="shared" si="21"/>
        <v>25.8</v>
      </c>
      <c r="L100" s="4">
        <f>I100+J100</f>
        <v>45.400000000000006</v>
      </c>
    </row>
    <row r="101" spans="1:12" ht="18" customHeight="1">
      <c r="A101" s="1" t="s">
        <v>380</v>
      </c>
      <c r="B101" s="2" t="s">
        <v>485</v>
      </c>
      <c r="C101" s="1">
        <v>12053</v>
      </c>
      <c r="D101" s="1" t="s">
        <v>395</v>
      </c>
      <c r="E101" s="1" t="s">
        <v>432</v>
      </c>
      <c r="F101" s="1">
        <v>20090613</v>
      </c>
      <c r="G101" s="1">
        <v>48</v>
      </c>
      <c r="H101" s="1">
        <v>80</v>
      </c>
      <c r="I101" s="3">
        <f t="shared" si="20"/>
        <v>19.200000000000003</v>
      </c>
      <c r="J101" s="3">
        <f t="shared" si="21"/>
        <v>24</v>
      </c>
      <c r="L101" s="4">
        <f>I101+J101</f>
        <v>43.2</v>
      </c>
    </row>
    <row r="102" spans="1:12" ht="18" customHeight="1">
      <c r="A102" s="1" t="s">
        <v>308</v>
      </c>
      <c r="B102" s="2" t="s">
        <v>35</v>
      </c>
      <c r="C102" s="1">
        <v>12054</v>
      </c>
      <c r="D102" s="1" t="s">
        <v>433</v>
      </c>
      <c r="E102" s="1" t="s">
        <v>434</v>
      </c>
      <c r="F102" s="1">
        <v>20091920</v>
      </c>
      <c r="G102" s="1">
        <v>51</v>
      </c>
      <c r="I102" s="3">
        <f aca="true" t="shared" si="22" ref="I102:I114">G102*0.5</f>
        <v>25.5</v>
      </c>
      <c r="L102" s="4">
        <f aca="true" t="shared" si="23" ref="L102:L114">I102</f>
        <v>25.5</v>
      </c>
    </row>
    <row r="103" spans="1:12" ht="18" customHeight="1">
      <c r="A103" s="1" t="s">
        <v>310</v>
      </c>
      <c r="B103" s="2" t="s">
        <v>37</v>
      </c>
      <c r="C103" s="1">
        <v>12054</v>
      </c>
      <c r="D103" s="1" t="s">
        <v>433</v>
      </c>
      <c r="E103" s="1" t="s">
        <v>434</v>
      </c>
      <c r="F103" s="1">
        <v>20091922</v>
      </c>
      <c r="G103" s="1">
        <v>42</v>
      </c>
      <c r="I103" s="3">
        <f t="shared" si="22"/>
        <v>21</v>
      </c>
      <c r="L103" s="4">
        <f t="shared" si="23"/>
        <v>21</v>
      </c>
    </row>
    <row r="104" spans="1:12" ht="18" customHeight="1">
      <c r="A104" s="1" t="s">
        <v>309</v>
      </c>
      <c r="B104" s="2" t="s">
        <v>36</v>
      </c>
      <c r="C104" s="1">
        <v>12054</v>
      </c>
      <c r="D104" s="1" t="s">
        <v>433</v>
      </c>
      <c r="E104" s="1" t="s">
        <v>434</v>
      </c>
      <c r="F104" s="1">
        <v>20091921</v>
      </c>
      <c r="G104" s="1">
        <v>26</v>
      </c>
      <c r="I104" s="3">
        <f t="shared" si="22"/>
        <v>13</v>
      </c>
      <c r="L104" s="4">
        <f t="shared" si="23"/>
        <v>13</v>
      </c>
    </row>
    <row r="105" spans="1:12" ht="18" customHeight="1">
      <c r="A105" s="1" t="s">
        <v>312</v>
      </c>
      <c r="B105" s="2" t="s">
        <v>39</v>
      </c>
      <c r="C105" s="1">
        <v>12055</v>
      </c>
      <c r="D105" s="1" t="s">
        <v>435</v>
      </c>
      <c r="E105" s="1" t="s">
        <v>434</v>
      </c>
      <c r="F105" s="1">
        <v>20091924</v>
      </c>
      <c r="G105" s="1">
        <v>20</v>
      </c>
      <c r="I105" s="3">
        <f t="shared" si="22"/>
        <v>10</v>
      </c>
      <c r="L105" s="4">
        <f t="shared" si="23"/>
        <v>10</v>
      </c>
    </row>
    <row r="106" spans="1:12" ht="18" customHeight="1">
      <c r="A106" s="1" t="s">
        <v>311</v>
      </c>
      <c r="B106" s="2" t="s">
        <v>38</v>
      </c>
      <c r="C106" s="1">
        <v>12055</v>
      </c>
      <c r="D106" s="1" t="s">
        <v>436</v>
      </c>
      <c r="E106" s="1" t="s">
        <v>434</v>
      </c>
      <c r="F106" s="1">
        <v>20091923</v>
      </c>
      <c r="G106" s="1">
        <v>17</v>
      </c>
      <c r="I106" s="3">
        <f t="shared" si="22"/>
        <v>8.5</v>
      </c>
      <c r="L106" s="4">
        <f t="shared" si="23"/>
        <v>8.5</v>
      </c>
    </row>
    <row r="107" spans="1:12" ht="18" customHeight="1">
      <c r="A107" s="1" t="s">
        <v>314</v>
      </c>
      <c r="B107" s="2" t="s">
        <v>41</v>
      </c>
      <c r="C107" s="1">
        <v>12056</v>
      </c>
      <c r="D107" s="1" t="s">
        <v>437</v>
      </c>
      <c r="E107" s="1" t="s">
        <v>434</v>
      </c>
      <c r="F107" s="1">
        <v>20091926</v>
      </c>
      <c r="G107" s="1">
        <v>35</v>
      </c>
      <c r="I107" s="3">
        <f t="shared" si="22"/>
        <v>17.5</v>
      </c>
      <c r="L107" s="4">
        <f t="shared" si="23"/>
        <v>17.5</v>
      </c>
    </row>
    <row r="108" spans="1:12" ht="18" customHeight="1">
      <c r="A108" s="1" t="s">
        <v>313</v>
      </c>
      <c r="B108" s="2" t="s">
        <v>40</v>
      </c>
      <c r="C108" s="1">
        <v>12056</v>
      </c>
      <c r="D108" s="1" t="s">
        <v>437</v>
      </c>
      <c r="E108" s="1" t="s">
        <v>434</v>
      </c>
      <c r="F108" s="1">
        <v>20091925</v>
      </c>
      <c r="G108" s="1">
        <v>28</v>
      </c>
      <c r="I108" s="3">
        <f t="shared" si="22"/>
        <v>14</v>
      </c>
      <c r="L108" s="4">
        <f t="shared" si="23"/>
        <v>14</v>
      </c>
    </row>
    <row r="109" spans="1:12" ht="18" customHeight="1">
      <c r="A109" s="1" t="s">
        <v>271</v>
      </c>
      <c r="B109" s="2" t="s">
        <v>42</v>
      </c>
      <c r="C109" s="1">
        <v>12056</v>
      </c>
      <c r="D109" s="1" t="s">
        <v>437</v>
      </c>
      <c r="E109" s="1" t="s">
        <v>434</v>
      </c>
      <c r="F109" s="1">
        <v>20091927</v>
      </c>
      <c r="G109" s="1">
        <v>22</v>
      </c>
      <c r="I109" s="3">
        <f t="shared" si="22"/>
        <v>11</v>
      </c>
      <c r="L109" s="4">
        <f t="shared" si="23"/>
        <v>11</v>
      </c>
    </row>
    <row r="110" spans="1:12" ht="18" customHeight="1">
      <c r="A110" s="1" t="s">
        <v>315</v>
      </c>
      <c r="B110" s="2" t="s">
        <v>43</v>
      </c>
      <c r="C110" s="1">
        <v>12057</v>
      </c>
      <c r="D110" s="1" t="s">
        <v>438</v>
      </c>
      <c r="E110" s="1" t="s">
        <v>439</v>
      </c>
      <c r="F110" s="1">
        <v>20091928</v>
      </c>
      <c r="G110" s="1">
        <v>43</v>
      </c>
      <c r="I110" s="3">
        <f t="shared" si="22"/>
        <v>21.5</v>
      </c>
      <c r="L110" s="4">
        <f t="shared" si="23"/>
        <v>21.5</v>
      </c>
    </row>
    <row r="111" spans="1:12" ht="18" customHeight="1">
      <c r="A111" s="1" t="s">
        <v>316</v>
      </c>
      <c r="B111" s="2" t="s">
        <v>44</v>
      </c>
      <c r="C111" s="1">
        <v>12057</v>
      </c>
      <c r="D111" s="1" t="s">
        <v>438</v>
      </c>
      <c r="E111" s="1" t="s">
        <v>439</v>
      </c>
      <c r="F111" s="1">
        <v>20091929</v>
      </c>
      <c r="G111" s="1">
        <v>30</v>
      </c>
      <c r="I111" s="3">
        <f t="shared" si="22"/>
        <v>15</v>
      </c>
      <c r="L111" s="4">
        <f t="shared" si="23"/>
        <v>15</v>
      </c>
    </row>
    <row r="112" spans="1:12" ht="18" customHeight="1">
      <c r="A112" s="1" t="s">
        <v>317</v>
      </c>
      <c r="B112" s="2" t="s">
        <v>45</v>
      </c>
      <c r="C112" s="1">
        <v>12058</v>
      </c>
      <c r="D112" s="1" t="s">
        <v>396</v>
      </c>
      <c r="E112" s="1" t="s">
        <v>439</v>
      </c>
      <c r="F112" s="1">
        <v>20092015</v>
      </c>
      <c r="G112" s="1">
        <v>69</v>
      </c>
      <c r="I112" s="3">
        <f t="shared" si="22"/>
        <v>34.5</v>
      </c>
      <c r="L112" s="4">
        <f t="shared" si="23"/>
        <v>34.5</v>
      </c>
    </row>
    <row r="113" spans="1:12" ht="18" customHeight="1">
      <c r="A113" s="1" t="s">
        <v>381</v>
      </c>
      <c r="B113" s="2" t="s">
        <v>46</v>
      </c>
      <c r="C113" s="1">
        <v>12058</v>
      </c>
      <c r="D113" s="1" t="s">
        <v>396</v>
      </c>
      <c r="E113" s="1" t="s">
        <v>439</v>
      </c>
      <c r="F113" s="1">
        <v>20092025</v>
      </c>
      <c r="G113" s="1">
        <v>49</v>
      </c>
      <c r="I113" s="3">
        <f t="shared" si="22"/>
        <v>24.5</v>
      </c>
      <c r="L113" s="4">
        <f t="shared" si="23"/>
        <v>24.5</v>
      </c>
    </row>
    <row r="114" spans="1:12" ht="18" customHeight="1">
      <c r="A114" s="1" t="s">
        <v>382</v>
      </c>
      <c r="B114" s="2" t="s">
        <v>47</v>
      </c>
      <c r="C114" s="1">
        <v>12058</v>
      </c>
      <c r="D114" s="1" t="s">
        <v>396</v>
      </c>
      <c r="E114" s="1" t="s">
        <v>439</v>
      </c>
      <c r="F114" s="1">
        <v>20092111</v>
      </c>
      <c r="G114" s="1">
        <v>48</v>
      </c>
      <c r="I114" s="3">
        <f t="shared" si="22"/>
        <v>24</v>
      </c>
      <c r="L114" s="4">
        <f t="shared" si="23"/>
        <v>24</v>
      </c>
    </row>
    <row r="115" spans="1:12" ht="18" customHeight="1">
      <c r="A115" s="1" t="s">
        <v>384</v>
      </c>
      <c r="B115" s="2" t="s">
        <v>489</v>
      </c>
      <c r="C115" s="1">
        <v>12059</v>
      </c>
      <c r="D115" s="1" t="s">
        <v>395</v>
      </c>
      <c r="E115" s="1" t="s">
        <v>440</v>
      </c>
      <c r="F115" s="1">
        <v>20090701</v>
      </c>
      <c r="G115" s="1">
        <v>89</v>
      </c>
      <c r="H115" s="1">
        <v>85</v>
      </c>
      <c r="I115" s="3">
        <f>G115*0.4</f>
        <v>35.6</v>
      </c>
      <c r="J115" s="3">
        <f>H115*0.3</f>
        <v>25.5</v>
      </c>
      <c r="L115" s="4">
        <f>I115+J115</f>
        <v>61.1</v>
      </c>
    </row>
    <row r="116" spans="1:12" ht="18" customHeight="1">
      <c r="A116" s="1" t="s">
        <v>253</v>
      </c>
      <c r="B116" s="2" t="s">
        <v>490</v>
      </c>
      <c r="C116" s="1">
        <v>12059</v>
      </c>
      <c r="D116" s="1" t="s">
        <v>395</v>
      </c>
      <c r="E116" s="1" t="s">
        <v>440</v>
      </c>
      <c r="F116" s="1">
        <v>20090705</v>
      </c>
      <c r="G116" s="1">
        <v>79</v>
      </c>
      <c r="H116" s="1">
        <v>82</v>
      </c>
      <c r="I116" s="3">
        <f>G116*0.4</f>
        <v>31.6</v>
      </c>
      <c r="J116" s="3">
        <f>H116*0.3</f>
        <v>24.599999999999998</v>
      </c>
      <c r="L116" s="4">
        <f>I116+J116</f>
        <v>56.2</v>
      </c>
    </row>
    <row r="117" spans="1:12" ht="18" customHeight="1">
      <c r="A117" s="1" t="s">
        <v>383</v>
      </c>
      <c r="B117" s="2" t="s">
        <v>488</v>
      </c>
      <c r="C117" s="1">
        <v>12059</v>
      </c>
      <c r="D117" s="1" t="s">
        <v>395</v>
      </c>
      <c r="E117" s="1" t="s">
        <v>440</v>
      </c>
      <c r="F117" s="1">
        <v>20090630</v>
      </c>
      <c r="G117" s="1">
        <v>45</v>
      </c>
      <c r="H117" s="1">
        <v>81</v>
      </c>
      <c r="I117" s="3">
        <f>G117*0.4</f>
        <v>18</v>
      </c>
      <c r="J117" s="3">
        <f>H117*0.3</f>
        <v>24.3</v>
      </c>
      <c r="L117" s="4">
        <f>I117+J117</f>
        <v>42.3</v>
      </c>
    </row>
    <row r="118" spans="1:12" ht="18" customHeight="1">
      <c r="A118" s="1" t="s">
        <v>387</v>
      </c>
      <c r="B118" s="2" t="s">
        <v>508</v>
      </c>
      <c r="C118" s="1">
        <v>12064</v>
      </c>
      <c r="D118" s="1" t="s">
        <v>441</v>
      </c>
      <c r="E118" s="1" t="s">
        <v>442</v>
      </c>
      <c r="F118" s="1">
        <v>20090901</v>
      </c>
      <c r="G118" s="1">
        <v>40</v>
      </c>
      <c r="H118" s="1">
        <v>64</v>
      </c>
      <c r="I118" s="3">
        <f aca="true" t="shared" si="24" ref="I118:I124">G118*0.4</f>
        <v>16</v>
      </c>
      <c r="J118" s="3">
        <f aca="true" t="shared" si="25" ref="J118:J124">H118*0.3</f>
        <v>19.2</v>
      </c>
      <c r="L118" s="4">
        <f aca="true" t="shared" si="26" ref="L118:L124">I118+J118</f>
        <v>35.2</v>
      </c>
    </row>
    <row r="119" spans="1:12" ht="18" customHeight="1">
      <c r="A119" s="1" t="s">
        <v>386</v>
      </c>
      <c r="B119" s="2" t="s">
        <v>507</v>
      </c>
      <c r="C119" s="1">
        <v>12064</v>
      </c>
      <c r="D119" s="1" t="s">
        <v>441</v>
      </c>
      <c r="E119" s="1" t="s">
        <v>442</v>
      </c>
      <c r="F119" s="1">
        <v>20090829</v>
      </c>
      <c r="G119" s="1">
        <v>26</v>
      </c>
      <c r="H119" s="1">
        <v>54</v>
      </c>
      <c r="I119" s="3">
        <f t="shared" si="24"/>
        <v>10.4</v>
      </c>
      <c r="J119" s="3">
        <f t="shared" si="25"/>
        <v>16.2</v>
      </c>
      <c r="L119" s="4">
        <f t="shared" si="26"/>
        <v>26.6</v>
      </c>
    </row>
    <row r="120" spans="1:12" ht="18" customHeight="1">
      <c r="A120" s="1" t="s">
        <v>385</v>
      </c>
      <c r="B120" s="2" t="s">
        <v>506</v>
      </c>
      <c r="C120" s="1">
        <v>12064</v>
      </c>
      <c r="D120" s="1" t="s">
        <v>441</v>
      </c>
      <c r="E120" s="1" t="s">
        <v>442</v>
      </c>
      <c r="F120" s="1">
        <v>20090827</v>
      </c>
      <c r="G120" s="1">
        <v>22</v>
      </c>
      <c r="H120" s="1">
        <v>42</v>
      </c>
      <c r="I120" s="3">
        <f t="shared" si="24"/>
        <v>8.8</v>
      </c>
      <c r="J120" s="3">
        <f t="shared" si="25"/>
        <v>12.6</v>
      </c>
      <c r="L120" s="4">
        <f t="shared" si="26"/>
        <v>21.4</v>
      </c>
    </row>
    <row r="121" spans="1:12" ht="18" customHeight="1">
      <c r="A121" s="1" t="s">
        <v>388</v>
      </c>
      <c r="B121" s="2" t="s">
        <v>509</v>
      </c>
      <c r="C121" s="1">
        <v>12065</v>
      </c>
      <c r="D121" s="1" t="s">
        <v>443</v>
      </c>
      <c r="E121" s="1" t="s">
        <v>442</v>
      </c>
      <c r="F121" s="1">
        <v>20090903</v>
      </c>
      <c r="G121" s="1">
        <v>25.5</v>
      </c>
      <c r="H121" s="1">
        <v>24</v>
      </c>
      <c r="I121" s="3">
        <f t="shared" si="24"/>
        <v>10.200000000000001</v>
      </c>
      <c r="J121" s="3">
        <f t="shared" si="25"/>
        <v>7.199999999999999</v>
      </c>
      <c r="L121" s="4">
        <f t="shared" si="26"/>
        <v>17.4</v>
      </c>
    </row>
    <row r="122" spans="1:12" ht="18" customHeight="1">
      <c r="A122" s="1" t="s">
        <v>389</v>
      </c>
      <c r="B122" s="2" t="s">
        <v>510</v>
      </c>
      <c r="C122" s="1">
        <v>12065</v>
      </c>
      <c r="D122" s="1" t="s">
        <v>443</v>
      </c>
      <c r="E122" s="1" t="s">
        <v>442</v>
      </c>
      <c r="F122" s="1">
        <v>20090904</v>
      </c>
      <c r="G122" s="1">
        <v>23</v>
      </c>
      <c r="H122" s="1">
        <v>7</v>
      </c>
      <c r="I122" s="3">
        <f t="shared" si="24"/>
        <v>9.200000000000001</v>
      </c>
      <c r="J122" s="3">
        <f t="shared" si="25"/>
        <v>2.1</v>
      </c>
      <c r="L122" s="4">
        <f t="shared" si="26"/>
        <v>11.3</v>
      </c>
    </row>
    <row r="123" spans="1:12" ht="18" customHeight="1">
      <c r="A123" s="1" t="s">
        <v>390</v>
      </c>
      <c r="B123" s="2" t="s">
        <v>511</v>
      </c>
      <c r="C123" s="1">
        <v>12067</v>
      </c>
      <c r="D123" s="1" t="s">
        <v>444</v>
      </c>
      <c r="E123" s="1" t="s">
        <v>442</v>
      </c>
      <c r="F123" s="1">
        <v>20090905</v>
      </c>
      <c r="G123" s="1">
        <v>28.5</v>
      </c>
      <c r="H123" s="1">
        <v>36.5</v>
      </c>
      <c r="I123" s="3">
        <f t="shared" si="24"/>
        <v>11.4</v>
      </c>
      <c r="J123" s="3">
        <f t="shared" si="25"/>
        <v>10.95</v>
      </c>
      <c r="L123" s="4">
        <f t="shared" si="26"/>
        <v>22.35</v>
      </c>
    </row>
    <row r="124" spans="1:12" ht="18" customHeight="1">
      <c r="A124" s="1" t="s">
        <v>391</v>
      </c>
      <c r="B124" s="2" t="s">
        <v>512</v>
      </c>
      <c r="C124" s="1">
        <v>12067</v>
      </c>
      <c r="D124" s="1" t="s">
        <v>444</v>
      </c>
      <c r="E124" s="1" t="s">
        <v>442</v>
      </c>
      <c r="F124" s="1">
        <v>20090906</v>
      </c>
      <c r="G124" s="1">
        <v>26</v>
      </c>
      <c r="H124" s="1">
        <v>37</v>
      </c>
      <c r="I124" s="3">
        <f t="shared" si="24"/>
        <v>10.4</v>
      </c>
      <c r="J124" s="3">
        <f t="shared" si="25"/>
        <v>11.1</v>
      </c>
      <c r="L124" s="4">
        <f t="shared" si="26"/>
        <v>21.5</v>
      </c>
    </row>
    <row r="125" spans="1:12" ht="18" customHeight="1">
      <c r="A125" s="1" t="s">
        <v>392</v>
      </c>
      <c r="B125" s="2" t="s">
        <v>48</v>
      </c>
      <c r="C125" s="1">
        <v>12068</v>
      </c>
      <c r="D125" s="1" t="s">
        <v>318</v>
      </c>
      <c r="E125" s="1" t="s">
        <v>445</v>
      </c>
      <c r="F125" s="1">
        <v>20092112</v>
      </c>
      <c r="G125" s="1">
        <v>57</v>
      </c>
      <c r="I125" s="3">
        <f aca="true" t="shared" si="27" ref="I125:I138">G125*0.5</f>
        <v>28.5</v>
      </c>
      <c r="L125" s="4">
        <f aca="true" t="shared" si="28" ref="L125:L138">I125</f>
        <v>28.5</v>
      </c>
    </row>
    <row r="126" spans="1:12" ht="18" customHeight="1">
      <c r="A126" s="1" t="s">
        <v>319</v>
      </c>
      <c r="B126" s="2" t="s">
        <v>50</v>
      </c>
      <c r="C126" s="1">
        <v>12068</v>
      </c>
      <c r="D126" s="1" t="s">
        <v>318</v>
      </c>
      <c r="E126" s="1" t="s">
        <v>445</v>
      </c>
      <c r="F126" s="1">
        <v>20092116</v>
      </c>
      <c r="G126" s="1">
        <v>49</v>
      </c>
      <c r="I126" s="3">
        <f t="shared" si="27"/>
        <v>24.5</v>
      </c>
      <c r="L126" s="4">
        <f t="shared" si="28"/>
        <v>24.5</v>
      </c>
    </row>
    <row r="127" spans="1:12" ht="18" customHeight="1">
      <c r="A127" s="1" t="s">
        <v>393</v>
      </c>
      <c r="B127" s="2" t="s">
        <v>49</v>
      </c>
      <c r="C127" s="1">
        <v>12068</v>
      </c>
      <c r="D127" s="1" t="s">
        <v>318</v>
      </c>
      <c r="E127" s="1" t="s">
        <v>445</v>
      </c>
      <c r="F127" s="1">
        <v>20092115</v>
      </c>
      <c r="G127" s="1">
        <v>43</v>
      </c>
      <c r="I127" s="3">
        <f t="shared" si="27"/>
        <v>21.5</v>
      </c>
      <c r="L127" s="4">
        <f t="shared" si="28"/>
        <v>21.5</v>
      </c>
    </row>
    <row r="128" spans="1:12" ht="18" customHeight="1">
      <c r="A128" s="1" t="s">
        <v>320</v>
      </c>
      <c r="B128" s="2" t="s">
        <v>51</v>
      </c>
      <c r="C128" s="1">
        <v>12069</v>
      </c>
      <c r="D128" s="1" t="s">
        <v>446</v>
      </c>
      <c r="E128" s="1" t="s">
        <v>445</v>
      </c>
      <c r="F128" s="1">
        <v>20092119</v>
      </c>
      <c r="G128" s="1">
        <v>70</v>
      </c>
      <c r="I128" s="3">
        <f t="shared" si="27"/>
        <v>35</v>
      </c>
      <c r="L128" s="4">
        <f t="shared" si="28"/>
        <v>35</v>
      </c>
    </row>
    <row r="129" spans="1:12" ht="18" customHeight="1">
      <c r="A129" s="1" t="s">
        <v>321</v>
      </c>
      <c r="B129" s="2" t="s">
        <v>52</v>
      </c>
      <c r="C129" s="1">
        <v>12069</v>
      </c>
      <c r="D129" s="1" t="s">
        <v>446</v>
      </c>
      <c r="E129" s="1" t="s">
        <v>445</v>
      </c>
      <c r="F129" s="1">
        <v>20092120</v>
      </c>
      <c r="G129" s="1">
        <v>22</v>
      </c>
      <c r="I129" s="3">
        <f t="shared" si="27"/>
        <v>11</v>
      </c>
      <c r="L129" s="4">
        <f t="shared" si="28"/>
        <v>11</v>
      </c>
    </row>
    <row r="130" spans="1:12" ht="18" customHeight="1">
      <c r="A130" s="1" t="s">
        <v>394</v>
      </c>
      <c r="B130" s="2" t="s">
        <v>54</v>
      </c>
      <c r="C130" s="1">
        <v>12070</v>
      </c>
      <c r="D130" s="1" t="s">
        <v>322</v>
      </c>
      <c r="E130" s="1" t="s">
        <v>445</v>
      </c>
      <c r="F130" s="1">
        <v>20092129</v>
      </c>
      <c r="G130" s="1">
        <v>78</v>
      </c>
      <c r="I130" s="3">
        <f t="shared" si="27"/>
        <v>39</v>
      </c>
      <c r="L130" s="4">
        <f t="shared" si="28"/>
        <v>39</v>
      </c>
    </row>
    <row r="131" spans="1:12" ht="18" customHeight="1">
      <c r="A131" s="1" t="s">
        <v>323</v>
      </c>
      <c r="B131" s="2" t="s">
        <v>53</v>
      </c>
      <c r="C131" s="1">
        <v>12070</v>
      </c>
      <c r="D131" s="1" t="s">
        <v>322</v>
      </c>
      <c r="E131" s="1" t="s">
        <v>445</v>
      </c>
      <c r="F131" s="1">
        <v>20092122</v>
      </c>
      <c r="G131" s="1">
        <v>44</v>
      </c>
      <c r="I131" s="3">
        <f t="shared" si="27"/>
        <v>22</v>
      </c>
      <c r="L131" s="4">
        <f t="shared" si="28"/>
        <v>22</v>
      </c>
    </row>
    <row r="132" spans="1:12" ht="18" customHeight="1">
      <c r="A132" s="1" t="s">
        <v>456</v>
      </c>
      <c r="B132" s="2" t="s">
        <v>55</v>
      </c>
      <c r="C132" s="1">
        <v>12070</v>
      </c>
      <c r="D132" s="1" t="s">
        <v>322</v>
      </c>
      <c r="E132" s="1" t="s">
        <v>445</v>
      </c>
      <c r="F132" s="1">
        <v>20092201</v>
      </c>
      <c r="G132" s="1">
        <v>41</v>
      </c>
      <c r="I132" s="3">
        <f t="shared" si="27"/>
        <v>20.5</v>
      </c>
      <c r="L132" s="4">
        <f t="shared" si="28"/>
        <v>20.5</v>
      </c>
    </row>
    <row r="133" spans="1:12" ht="18" customHeight="1">
      <c r="A133" s="1" t="s">
        <v>324</v>
      </c>
      <c r="B133" s="2" t="s">
        <v>56</v>
      </c>
      <c r="C133" s="1">
        <v>12071</v>
      </c>
      <c r="D133" s="1" t="s">
        <v>473</v>
      </c>
      <c r="E133" s="1" t="s">
        <v>445</v>
      </c>
      <c r="F133" s="1">
        <v>20092206</v>
      </c>
      <c r="G133" s="1">
        <v>44</v>
      </c>
      <c r="I133" s="3">
        <f t="shared" si="27"/>
        <v>22</v>
      </c>
      <c r="L133" s="4">
        <f t="shared" si="28"/>
        <v>22</v>
      </c>
    </row>
    <row r="134" spans="1:12" ht="18" customHeight="1">
      <c r="A134" s="1" t="s">
        <v>326</v>
      </c>
      <c r="B134" s="2" t="s">
        <v>58</v>
      </c>
      <c r="C134" s="1">
        <v>12071</v>
      </c>
      <c r="D134" s="1" t="s">
        <v>473</v>
      </c>
      <c r="E134" s="1" t="s">
        <v>445</v>
      </c>
      <c r="F134" s="1">
        <v>20092208</v>
      </c>
      <c r="G134" s="1">
        <v>42</v>
      </c>
      <c r="I134" s="3">
        <f t="shared" si="27"/>
        <v>21</v>
      </c>
      <c r="L134" s="4">
        <f t="shared" si="28"/>
        <v>21</v>
      </c>
    </row>
    <row r="135" spans="1:12" ht="18" customHeight="1">
      <c r="A135" s="1" t="s">
        <v>325</v>
      </c>
      <c r="B135" s="2" t="s">
        <v>57</v>
      </c>
      <c r="C135" s="1">
        <v>12071</v>
      </c>
      <c r="D135" s="1" t="s">
        <v>473</v>
      </c>
      <c r="E135" s="1" t="s">
        <v>445</v>
      </c>
      <c r="F135" s="1">
        <v>20092207</v>
      </c>
      <c r="G135" s="1">
        <v>38</v>
      </c>
      <c r="I135" s="3">
        <f t="shared" si="27"/>
        <v>19</v>
      </c>
      <c r="L135" s="4">
        <f t="shared" si="28"/>
        <v>19</v>
      </c>
    </row>
    <row r="136" spans="1:12" ht="18" customHeight="1">
      <c r="A136" s="1" t="s">
        <v>458</v>
      </c>
      <c r="B136" s="2" t="s">
        <v>60</v>
      </c>
      <c r="C136" s="1">
        <v>12074</v>
      </c>
      <c r="D136" s="1" t="s">
        <v>447</v>
      </c>
      <c r="E136" s="1" t="s">
        <v>448</v>
      </c>
      <c r="F136" s="1">
        <v>20092221</v>
      </c>
      <c r="G136" s="1">
        <v>77</v>
      </c>
      <c r="I136" s="3">
        <f t="shared" si="27"/>
        <v>38.5</v>
      </c>
      <c r="L136" s="4">
        <f t="shared" si="28"/>
        <v>38.5</v>
      </c>
    </row>
    <row r="137" spans="1:12" ht="18" customHeight="1">
      <c r="A137" s="1" t="s">
        <v>327</v>
      </c>
      <c r="B137" s="2" t="s">
        <v>61</v>
      </c>
      <c r="C137" s="1">
        <v>12074</v>
      </c>
      <c r="D137" s="1" t="s">
        <v>447</v>
      </c>
      <c r="E137" s="1" t="s">
        <v>448</v>
      </c>
      <c r="F137" s="1">
        <v>20092222</v>
      </c>
      <c r="G137" s="1">
        <v>46</v>
      </c>
      <c r="I137" s="3">
        <f t="shared" si="27"/>
        <v>23</v>
      </c>
      <c r="L137" s="4">
        <f t="shared" si="28"/>
        <v>23</v>
      </c>
    </row>
    <row r="138" spans="1:12" ht="18" customHeight="1">
      <c r="A138" s="1" t="s">
        <v>457</v>
      </c>
      <c r="B138" s="2" t="s">
        <v>59</v>
      </c>
      <c r="C138" s="1">
        <v>12074</v>
      </c>
      <c r="D138" s="1" t="s">
        <v>447</v>
      </c>
      <c r="E138" s="1" t="s">
        <v>448</v>
      </c>
      <c r="F138" s="1">
        <v>20092219</v>
      </c>
      <c r="G138" s="1">
        <v>42</v>
      </c>
      <c r="I138" s="3">
        <f t="shared" si="27"/>
        <v>21</v>
      </c>
      <c r="L138" s="4">
        <f t="shared" si="28"/>
        <v>21</v>
      </c>
    </row>
    <row r="139" spans="1:12" ht="18" customHeight="1">
      <c r="A139" s="1" t="s">
        <v>460</v>
      </c>
      <c r="B139" s="2" t="s">
        <v>63</v>
      </c>
      <c r="C139" s="1">
        <v>12075</v>
      </c>
      <c r="D139" s="1" t="s">
        <v>328</v>
      </c>
      <c r="E139" s="1" t="s">
        <v>449</v>
      </c>
      <c r="F139" s="1">
        <v>20092224</v>
      </c>
      <c r="G139" s="1">
        <v>33</v>
      </c>
      <c r="I139" s="3">
        <f aca="true" t="shared" si="29" ref="I139:I160">G139*0.5</f>
        <v>16.5</v>
      </c>
      <c r="L139" s="4">
        <f aca="true" t="shared" si="30" ref="L139:L160">I139</f>
        <v>16.5</v>
      </c>
    </row>
    <row r="140" spans="1:12" ht="18" customHeight="1">
      <c r="A140" s="1" t="s">
        <v>459</v>
      </c>
      <c r="B140" s="2" t="s">
        <v>62</v>
      </c>
      <c r="C140" s="1">
        <v>12075</v>
      </c>
      <c r="D140" s="1" t="s">
        <v>328</v>
      </c>
      <c r="E140" s="1" t="s">
        <v>449</v>
      </c>
      <c r="F140" s="1">
        <v>20092223</v>
      </c>
      <c r="G140" s="1">
        <v>24</v>
      </c>
      <c r="I140" s="3">
        <f t="shared" si="29"/>
        <v>12</v>
      </c>
      <c r="L140" s="4">
        <f t="shared" si="30"/>
        <v>12</v>
      </c>
    </row>
    <row r="141" spans="1:12" ht="18" customHeight="1">
      <c r="A141" s="1" t="s">
        <v>461</v>
      </c>
      <c r="B141" s="2" t="s">
        <v>64</v>
      </c>
      <c r="C141" s="1">
        <v>12077</v>
      </c>
      <c r="D141" s="1" t="s">
        <v>396</v>
      </c>
      <c r="E141" s="1" t="s">
        <v>450</v>
      </c>
      <c r="F141" s="1">
        <v>20092226</v>
      </c>
      <c r="G141" s="1">
        <v>42</v>
      </c>
      <c r="I141" s="3">
        <f t="shared" si="29"/>
        <v>21</v>
      </c>
      <c r="L141" s="4">
        <f t="shared" si="30"/>
        <v>21</v>
      </c>
    </row>
    <row r="142" spans="1:12" ht="18" customHeight="1">
      <c r="A142" s="1" t="s">
        <v>462</v>
      </c>
      <c r="B142" s="2" t="s">
        <v>65</v>
      </c>
      <c r="C142" s="1">
        <v>12077</v>
      </c>
      <c r="D142" s="1" t="s">
        <v>396</v>
      </c>
      <c r="E142" s="1" t="s">
        <v>450</v>
      </c>
      <c r="F142" s="1">
        <v>20092227</v>
      </c>
      <c r="G142" s="1">
        <v>18</v>
      </c>
      <c r="I142" s="3">
        <f t="shared" si="29"/>
        <v>9</v>
      </c>
      <c r="L142" s="4">
        <f t="shared" si="30"/>
        <v>9</v>
      </c>
    </row>
    <row r="143" spans="1:12" ht="18" customHeight="1">
      <c r="A143" s="1" t="s">
        <v>236</v>
      </c>
      <c r="B143" s="2" t="s">
        <v>66</v>
      </c>
      <c r="C143" s="1">
        <v>12077</v>
      </c>
      <c r="D143" s="1" t="s">
        <v>396</v>
      </c>
      <c r="E143" s="1" t="s">
        <v>450</v>
      </c>
      <c r="F143" s="1">
        <v>20092228</v>
      </c>
      <c r="G143" s="1">
        <v>17</v>
      </c>
      <c r="I143" s="3">
        <f t="shared" si="29"/>
        <v>8.5</v>
      </c>
      <c r="L143" s="4">
        <f t="shared" si="30"/>
        <v>8.5</v>
      </c>
    </row>
    <row r="144" spans="1:12" ht="18" customHeight="1">
      <c r="A144" s="1" t="s">
        <v>339</v>
      </c>
      <c r="B144" s="2" t="s">
        <v>93</v>
      </c>
      <c r="C144" s="1">
        <v>12100</v>
      </c>
      <c r="D144" s="1" t="s">
        <v>329</v>
      </c>
      <c r="E144" s="1" t="s">
        <v>330</v>
      </c>
      <c r="F144" s="1">
        <v>20092325</v>
      </c>
      <c r="G144" s="1">
        <v>60</v>
      </c>
      <c r="I144" s="3">
        <f t="shared" si="29"/>
        <v>30</v>
      </c>
      <c r="L144" s="4">
        <f t="shared" si="30"/>
        <v>30</v>
      </c>
    </row>
    <row r="145" spans="1:12" ht="18" customHeight="1">
      <c r="A145" s="1" t="s">
        <v>162</v>
      </c>
      <c r="B145" s="2" t="s">
        <v>81</v>
      </c>
      <c r="C145" s="1">
        <v>12100</v>
      </c>
      <c r="D145" s="1" t="s">
        <v>329</v>
      </c>
      <c r="E145" s="1" t="s">
        <v>330</v>
      </c>
      <c r="F145" s="1">
        <v>20092313</v>
      </c>
      <c r="G145" s="1">
        <v>48</v>
      </c>
      <c r="I145" s="3">
        <f t="shared" si="29"/>
        <v>24</v>
      </c>
      <c r="L145" s="4">
        <f t="shared" si="30"/>
        <v>24</v>
      </c>
    </row>
    <row r="146" spans="1:12" ht="18" customHeight="1">
      <c r="A146" s="1" t="s">
        <v>467</v>
      </c>
      <c r="B146" s="2" t="s">
        <v>71</v>
      </c>
      <c r="C146" s="1">
        <v>12100</v>
      </c>
      <c r="D146" s="1" t="s">
        <v>329</v>
      </c>
      <c r="E146" s="1" t="s">
        <v>330</v>
      </c>
      <c r="F146" s="1">
        <v>20092303</v>
      </c>
      <c r="G146" s="1">
        <v>45</v>
      </c>
      <c r="I146" s="3">
        <f t="shared" si="29"/>
        <v>22.5</v>
      </c>
      <c r="L146" s="4">
        <f t="shared" si="30"/>
        <v>22.5</v>
      </c>
    </row>
    <row r="147" spans="1:12" ht="18" customHeight="1">
      <c r="A147" s="1" t="s">
        <v>331</v>
      </c>
      <c r="B147" s="2" t="s">
        <v>72</v>
      </c>
      <c r="C147" s="1">
        <v>12100</v>
      </c>
      <c r="D147" s="1" t="s">
        <v>329</v>
      </c>
      <c r="E147" s="1" t="s">
        <v>330</v>
      </c>
      <c r="F147" s="1">
        <v>20092304</v>
      </c>
      <c r="G147" s="1">
        <v>45</v>
      </c>
      <c r="I147" s="3">
        <f t="shared" si="29"/>
        <v>22.5</v>
      </c>
      <c r="L147" s="4">
        <f t="shared" si="30"/>
        <v>22.5</v>
      </c>
    </row>
    <row r="148" spans="1:12" ht="18" customHeight="1">
      <c r="A148" s="1" t="s">
        <v>163</v>
      </c>
      <c r="B148" s="2" t="s">
        <v>83</v>
      </c>
      <c r="C148" s="1">
        <v>12100</v>
      </c>
      <c r="D148" s="1" t="s">
        <v>329</v>
      </c>
      <c r="E148" s="1" t="s">
        <v>330</v>
      </c>
      <c r="F148" s="1">
        <v>20092315</v>
      </c>
      <c r="G148" s="1">
        <v>44</v>
      </c>
      <c r="I148" s="3">
        <f t="shared" si="29"/>
        <v>22</v>
      </c>
      <c r="L148" s="4">
        <f t="shared" si="30"/>
        <v>22</v>
      </c>
    </row>
    <row r="149" spans="1:12" ht="18" customHeight="1">
      <c r="A149" s="1" t="s">
        <v>463</v>
      </c>
      <c r="B149" s="2" t="s">
        <v>67</v>
      </c>
      <c r="C149" s="1">
        <v>12100</v>
      </c>
      <c r="D149" s="1" t="s">
        <v>329</v>
      </c>
      <c r="E149" s="1" t="s">
        <v>330</v>
      </c>
      <c r="F149" s="1">
        <v>20092229</v>
      </c>
      <c r="G149" s="1">
        <v>40</v>
      </c>
      <c r="I149" s="3">
        <f t="shared" si="29"/>
        <v>20</v>
      </c>
      <c r="L149" s="4">
        <f t="shared" si="30"/>
        <v>20</v>
      </c>
    </row>
    <row r="150" spans="1:12" ht="18" customHeight="1">
      <c r="A150" s="1" t="s">
        <v>464</v>
      </c>
      <c r="B150" s="2" t="s">
        <v>68</v>
      </c>
      <c r="C150" s="1">
        <v>12100</v>
      </c>
      <c r="D150" s="1" t="s">
        <v>329</v>
      </c>
      <c r="E150" s="1" t="s">
        <v>330</v>
      </c>
      <c r="F150" s="1">
        <v>20092230</v>
      </c>
      <c r="G150" s="1">
        <v>40</v>
      </c>
      <c r="I150" s="3">
        <f t="shared" si="29"/>
        <v>20</v>
      </c>
      <c r="L150" s="4">
        <f t="shared" si="30"/>
        <v>20</v>
      </c>
    </row>
    <row r="151" spans="1:12" ht="18" customHeight="1">
      <c r="A151" s="1" t="s">
        <v>155</v>
      </c>
      <c r="B151" s="2" t="s">
        <v>73</v>
      </c>
      <c r="C151" s="1">
        <v>12100</v>
      </c>
      <c r="D151" s="1" t="s">
        <v>329</v>
      </c>
      <c r="E151" s="1" t="s">
        <v>330</v>
      </c>
      <c r="F151" s="1">
        <v>20092305</v>
      </c>
      <c r="G151" s="1">
        <v>40</v>
      </c>
      <c r="I151" s="3">
        <f t="shared" si="29"/>
        <v>20</v>
      </c>
      <c r="L151" s="4">
        <f t="shared" si="30"/>
        <v>20</v>
      </c>
    </row>
    <row r="152" spans="1:12" ht="18" customHeight="1">
      <c r="A152" s="1" t="s">
        <v>158</v>
      </c>
      <c r="B152" s="2" t="s">
        <v>76</v>
      </c>
      <c r="C152" s="1">
        <v>12100</v>
      </c>
      <c r="D152" s="1" t="s">
        <v>329</v>
      </c>
      <c r="E152" s="1" t="s">
        <v>330</v>
      </c>
      <c r="F152" s="1">
        <v>20092308</v>
      </c>
      <c r="G152" s="1">
        <v>40</v>
      </c>
      <c r="I152" s="3">
        <f t="shared" si="29"/>
        <v>20</v>
      </c>
      <c r="L152" s="4">
        <f t="shared" si="30"/>
        <v>20</v>
      </c>
    </row>
    <row r="153" spans="1:12" ht="18" customHeight="1">
      <c r="A153" s="1" t="s">
        <v>164</v>
      </c>
      <c r="B153" s="2" t="s">
        <v>85</v>
      </c>
      <c r="C153" s="1">
        <v>12100</v>
      </c>
      <c r="D153" s="1" t="s">
        <v>329</v>
      </c>
      <c r="E153" s="1" t="s">
        <v>330</v>
      </c>
      <c r="F153" s="1">
        <v>20092317</v>
      </c>
      <c r="G153" s="1">
        <v>39</v>
      </c>
      <c r="I153" s="3">
        <f t="shared" si="29"/>
        <v>19.5</v>
      </c>
      <c r="L153" s="4">
        <f t="shared" si="30"/>
        <v>19.5</v>
      </c>
    </row>
    <row r="154" spans="1:12" ht="18" customHeight="1">
      <c r="A154" s="1" t="s">
        <v>334</v>
      </c>
      <c r="B154" s="2" t="s">
        <v>84</v>
      </c>
      <c r="C154" s="1">
        <v>12100</v>
      </c>
      <c r="D154" s="1" t="s">
        <v>329</v>
      </c>
      <c r="E154" s="1" t="s">
        <v>330</v>
      </c>
      <c r="F154" s="1">
        <v>20092316</v>
      </c>
      <c r="G154" s="1">
        <v>38</v>
      </c>
      <c r="I154" s="3">
        <f t="shared" si="29"/>
        <v>19</v>
      </c>
      <c r="L154" s="4">
        <f t="shared" si="30"/>
        <v>19</v>
      </c>
    </row>
    <row r="155" spans="1:12" ht="18" customHeight="1">
      <c r="A155" s="1" t="s">
        <v>336</v>
      </c>
      <c r="B155" s="2" t="s">
        <v>88</v>
      </c>
      <c r="C155" s="1">
        <v>12100</v>
      </c>
      <c r="D155" s="1" t="s">
        <v>329</v>
      </c>
      <c r="E155" s="1" t="s">
        <v>330</v>
      </c>
      <c r="F155" s="1">
        <v>20092320</v>
      </c>
      <c r="G155" s="1">
        <v>37</v>
      </c>
      <c r="I155" s="3">
        <f t="shared" si="29"/>
        <v>18.5</v>
      </c>
      <c r="L155" s="4">
        <f t="shared" si="30"/>
        <v>18.5</v>
      </c>
    </row>
    <row r="156" spans="1:12" ht="18" customHeight="1">
      <c r="A156" s="1" t="s">
        <v>338</v>
      </c>
      <c r="B156" s="2" t="s">
        <v>92</v>
      </c>
      <c r="C156" s="1">
        <v>12100</v>
      </c>
      <c r="D156" s="1" t="s">
        <v>329</v>
      </c>
      <c r="E156" s="1" t="s">
        <v>330</v>
      </c>
      <c r="F156" s="1">
        <v>20092324</v>
      </c>
      <c r="G156" s="1">
        <v>37</v>
      </c>
      <c r="I156" s="3">
        <f t="shared" si="29"/>
        <v>18.5</v>
      </c>
      <c r="L156" s="4">
        <f t="shared" si="30"/>
        <v>18.5</v>
      </c>
    </row>
    <row r="157" spans="1:12" ht="18" customHeight="1">
      <c r="A157" s="1" t="s">
        <v>166</v>
      </c>
      <c r="B157" s="2" t="s">
        <v>89</v>
      </c>
      <c r="C157" s="1">
        <v>12100</v>
      </c>
      <c r="D157" s="1" t="s">
        <v>329</v>
      </c>
      <c r="E157" s="1" t="s">
        <v>330</v>
      </c>
      <c r="F157" s="1">
        <v>20092321</v>
      </c>
      <c r="G157" s="1">
        <v>36</v>
      </c>
      <c r="I157" s="3">
        <f t="shared" si="29"/>
        <v>18</v>
      </c>
      <c r="L157" s="4">
        <f t="shared" si="30"/>
        <v>18</v>
      </c>
    </row>
    <row r="158" spans="1:12" ht="18" customHeight="1">
      <c r="A158" s="1" t="s">
        <v>167</v>
      </c>
      <c r="B158" s="2" t="s">
        <v>91</v>
      </c>
      <c r="C158" s="1">
        <v>12100</v>
      </c>
      <c r="D158" s="1" t="s">
        <v>329</v>
      </c>
      <c r="E158" s="1" t="s">
        <v>330</v>
      </c>
      <c r="F158" s="1">
        <v>20092323</v>
      </c>
      <c r="G158" s="1">
        <v>36</v>
      </c>
      <c r="I158" s="3">
        <f t="shared" si="29"/>
        <v>18</v>
      </c>
      <c r="L158" s="4">
        <f t="shared" si="30"/>
        <v>18</v>
      </c>
    </row>
    <row r="159" spans="1:12" ht="18" customHeight="1">
      <c r="A159" s="1" t="s">
        <v>466</v>
      </c>
      <c r="B159" s="2" t="s">
        <v>70</v>
      </c>
      <c r="C159" s="1">
        <v>12100</v>
      </c>
      <c r="D159" s="1" t="s">
        <v>329</v>
      </c>
      <c r="E159" s="1" t="s">
        <v>330</v>
      </c>
      <c r="F159" s="1">
        <v>20092302</v>
      </c>
      <c r="G159" s="1">
        <v>35</v>
      </c>
      <c r="I159" s="3">
        <f t="shared" si="29"/>
        <v>17.5</v>
      </c>
      <c r="L159" s="4">
        <f t="shared" si="30"/>
        <v>17.5</v>
      </c>
    </row>
    <row r="160" spans="1:12" ht="18" customHeight="1">
      <c r="A160" s="1" t="s">
        <v>159</v>
      </c>
      <c r="B160" s="2" t="s">
        <v>77</v>
      </c>
      <c r="C160" s="1">
        <v>12100</v>
      </c>
      <c r="D160" s="1" t="s">
        <v>329</v>
      </c>
      <c r="E160" s="1" t="s">
        <v>330</v>
      </c>
      <c r="F160" s="1">
        <v>20092309</v>
      </c>
      <c r="G160" s="1">
        <v>35</v>
      </c>
      <c r="I160" s="3">
        <f t="shared" si="29"/>
        <v>17.5</v>
      </c>
      <c r="L160" s="4">
        <f t="shared" si="30"/>
        <v>17.5</v>
      </c>
    </row>
    <row r="161" spans="1:12" ht="18" customHeight="1">
      <c r="A161" s="1" t="s">
        <v>161</v>
      </c>
      <c r="B161" s="2" t="s">
        <v>80</v>
      </c>
      <c r="C161" s="1">
        <v>12100</v>
      </c>
      <c r="D161" s="1" t="s">
        <v>329</v>
      </c>
      <c r="E161" s="1" t="s">
        <v>330</v>
      </c>
      <c r="F161" s="1">
        <v>20092312</v>
      </c>
      <c r="G161" s="1">
        <v>34</v>
      </c>
      <c r="I161" s="3">
        <f aca="true" t="shared" si="31" ref="I161:I192">G161*0.5</f>
        <v>17</v>
      </c>
      <c r="L161" s="4">
        <f aca="true" t="shared" si="32" ref="L161:L192">I161</f>
        <v>17</v>
      </c>
    </row>
    <row r="162" spans="1:12" ht="18" customHeight="1">
      <c r="A162" s="1" t="s">
        <v>157</v>
      </c>
      <c r="B162" s="2" t="s">
        <v>75</v>
      </c>
      <c r="C162" s="1">
        <v>12100</v>
      </c>
      <c r="D162" s="1" t="s">
        <v>329</v>
      </c>
      <c r="E162" s="1" t="s">
        <v>330</v>
      </c>
      <c r="F162" s="1">
        <v>20092307</v>
      </c>
      <c r="G162" s="1">
        <v>33</v>
      </c>
      <c r="I162" s="3">
        <f t="shared" si="31"/>
        <v>16.5</v>
      </c>
      <c r="L162" s="4">
        <f t="shared" si="32"/>
        <v>16.5</v>
      </c>
    </row>
    <row r="163" spans="1:12" ht="18" customHeight="1">
      <c r="A163" s="1" t="s">
        <v>333</v>
      </c>
      <c r="B163" s="2" t="s">
        <v>82</v>
      </c>
      <c r="C163" s="1">
        <v>12100</v>
      </c>
      <c r="D163" s="1" t="s">
        <v>329</v>
      </c>
      <c r="E163" s="1" t="s">
        <v>330</v>
      </c>
      <c r="F163" s="1">
        <v>20092314</v>
      </c>
      <c r="G163" s="1">
        <v>33</v>
      </c>
      <c r="I163" s="3">
        <f t="shared" si="31"/>
        <v>16.5</v>
      </c>
      <c r="L163" s="4">
        <f t="shared" si="32"/>
        <v>16.5</v>
      </c>
    </row>
    <row r="164" spans="1:12" ht="18" customHeight="1">
      <c r="A164" s="1" t="s">
        <v>156</v>
      </c>
      <c r="B164" s="2" t="s">
        <v>74</v>
      </c>
      <c r="C164" s="1">
        <v>12100</v>
      </c>
      <c r="D164" s="1" t="s">
        <v>329</v>
      </c>
      <c r="E164" s="1" t="s">
        <v>330</v>
      </c>
      <c r="F164" s="1">
        <v>20092306</v>
      </c>
      <c r="G164" s="1">
        <v>30</v>
      </c>
      <c r="I164" s="3">
        <f t="shared" si="31"/>
        <v>15</v>
      </c>
      <c r="L164" s="4">
        <f t="shared" si="32"/>
        <v>15</v>
      </c>
    </row>
    <row r="165" spans="1:12" ht="18" customHeight="1">
      <c r="A165" s="1" t="s">
        <v>165</v>
      </c>
      <c r="B165" s="2" t="s">
        <v>87</v>
      </c>
      <c r="C165" s="1">
        <v>12100</v>
      </c>
      <c r="D165" s="1" t="s">
        <v>329</v>
      </c>
      <c r="E165" s="1" t="s">
        <v>330</v>
      </c>
      <c r="F165" s="1">
        <v>20092319</v>
      </c>
      <c r="G165" s="1">
        <v>28</v>
      </c>
      <c r="I165" s="3">
        <f t="shared" si="31"/>
        <v>14</v>
      </c>
      <c r="L165" s="4">
        <f t="shared" si="32"/>
        <v>14</v>
      </c>
    </row>
    <row r="166" spans="1:12" ht="18" customHeight="1">
      <c r="A166" s="1" t="s">
        <v>337</v>
      </c>
      <c r="B166" s="2" t="s">
        <v>90</v>
      </c>
      <c r="C166" s="1">
        <v>12100</v>
      </c>
      <c r="D166" s="1" t="s">
        <v>329</v>
      </c>
      <c r="E166" s="1" t="s">
        <v>330</v>
      </c>
      <c r="F166" s="1">
        <v>20092322</v>
      </c>
      <c r="G166" s="1">
        <v>27</v>
      </c>
      <c r="I166" s="3">
        <f t="shared" si="31"/>
        <v>13.5</v>
      </c>
      <c r="L166" s="4">
        <f t="shared" si="32"/>
        <v>13.5</v>
      </c>
    </row>
    <row r="167" spans="1:12" ht="18" customHeight="1">
      <c r="A167" s="1" t="s">
        <v>335</v>
      </c>
      <c r="B167" s="2" t="s">
        <v>86</v>
      </c>
      <c r="C167" s="1">
        <v>12100</v>
      </c>
      <c r="D167" s="1" t="s">
        <v>329</v>
      </c>
      <c r="E167" s="1" t="s">
        <v>330</v>
      </c>
      <c r="F167" s="1">
        <v>20092318</v>
      </c>
      <c r="G167" s="1">
        <v>26</v>
      </c>
      <c r="I167" s="3">
        <f t="shared" si="31"/>
        <v>13</v>
      </c>
      <c r="L167" s="4">
        <f t="shared" si="32"/>
        <v>13</v>
      </c>
    </row>
    <row r="168" spans="1:12" ht="18" customHeight="1">
      <c r="A168" s="1" t="s">
        <v>332</v>
      </c>
      <c r="B168" s="2" t="s">
        <v>78</v>
      </c>
      <c r="C168" s="1">
        <v>12100</v>
      </c>
      <c r="D168" s="1" t="s">
        <v>329</v>
      </c>
      <c r="E168" s="1" t="s">
        <v>330</v>
      </c>
      <c r="F168" s="1">
        <v>20092310</v>
      </c>
      <c r="G168" s="1">
        <v>25</v>
      </c>
      <c r="I168" s="3">
        <f t="shared" si="31"/>
        <v>12.5</v>
      </c>
      <c r="L168" s="4">
        <f t="shared" si="32"/>
        <v>12.5</v>
      </c>
    </row>
    <row r="169" spans="1:12" ht="18" customHeight="1">
      <c r="A169" s="1" t="s">
        <v>160</v>
      </c>
      <c r="B169" s="2" t="s">
        <v>79</v>
      </c>
      <c r="C169" s="1">
        <v>12100</v>
      </c>
      <c r="D169" s="1" t="s">
        <v>329</v>
      </c>
      <c r="E169" s="1" t="s">
        <v>330</v>
      </c>
      <c r="F169" s="1">
        <v>20092311</v>
      </c>
      <c r="G169" s="1">
        <v>25</v>
      </c>
      <c r="I169" s="3">
        <f t="shared" si="31"/>
        <v>12.5</v>
      </c>
      <c r="L169" s="4">
        <f t="shared" si="32"/>
        <v>12.5</v>
      </c>
    </row>
    <row r="170" spans="1:12" ht="18" customHeight="1">
      <c r="A170" s="1" t="s">
        <v>465</v>
      </c>
      <c r="B170" s="2" t="s">
        <v>69</v>
      </c>
      <c r="C170" s="1">
        <v>12100</v>
      </c>
      <c r="D170" s="1" t="s">
        <v>329</v>
      </c>
      <c r="E170" s="1" t="s">
        <v>330</v>
      </c>
      <c r="F170" s="1">
        <v>20092301</v>
      </c>
      <c r="G170" s="1">
        <v>19</v>
      </c>
      <c r="I170" s="3">
        <f t="shared" si="31"/>
        <v>9.5</v>
      </c>
      <c r="L170" s="4">
        <f t="shared" si="32"/>
        <v>9.5</v>
      </c>
    </row>
    <row r="171" spans="1:12" ht="18" customHeight="1">
      <c r="A171" s="1" t="s">
        <v>169</v>
      </c>
      <c r="B171" s="2" t="s">
        <v>95</v>
      </c>
      <c r="C171" s="1">
        <v>12104</v>
      </c>
      <c r="D171" s="1" t="s">
        <v>340</v>
      </c>
      <c r="E171" s="1" t="s">
        <v>330</v>
      </c>
      <c r="F171" s="1">
        <v>20092327</v>
      </c>
      <c r="G171" s="1">
        <v>53</v>
      </c>
      <c r="I171" s="3">
        <f t="shared" si="31"/>
        <v>26.5</v>
      </c>
      <c r="L171" s="4">
        <f t="shared" si="32"/>
        <v>26.5</v>
      </c>
    </row>
    <row r="172" spans="1:12" ht="18" customHeight="1">
      <c r="A172" s="1" t="s">
        <v>341</v>
      </c>
      <c r="B172" s="2" t="s">
        <v>96</v>
      </c>
      <c r="C172" s="1">
        <v>12104</v>
      </c>
      <c r="D172" s="1" t="s">
        <v>340</v>
      </c>
      <c r="E172" s="1" t="s">
        <v>330</v>
      </c>
      <c r="F172" s="1">
        <v>20092328</v>
      </c>
      <c r="G172" s="1">
        <v>43</v>
      </c>
      <c r="I172" s="3">
        <f t="shared" si="31"/>
        <v>21.5</v>
      </c>
      <c r="L172" s="4">
        <f t="shared" si="32"/>
        <v>21.5</v>
      </c>
    </row>
    <row r="173" spans="1:12" ht="18" customHeight="1">
      <c r="A173" s="1" t="s">
        <v>343</v>
      </c>
      <c r="B173" s="2" t="s">
        <v>98</v>
      </c>
      <c r="C173" s="1">
        <v>12104</v>
      </c>
      <c r="D173" s="1" t="s">
        <v>340</v>
      </c>
      <c r="E173" s="1" t="s">
        <v>330</v>
      </c>
      <c r="F173" s="1">
        <v>20092330</v>
      </c>
      <c r="G173" s="1">
        <v>39</v>
      </c>
      <c r="I173" s="3">
        <f t="shared" si="31"/>
        <v>19.5</v>
      </c>
      <c r="L173" s="4">
        <f t="shared" si="32"/>
        <v>19.5</v>
      </c>
    </row>
    <row r="174" spans="1:12" ht="18" customHeight="1">
      <c r="A174" s="1" t="s">
        <v>168</v>
      </c>
      <c r="B174" s="2" t="s">
        <v>94</v>
      </c>
      <c r="C174" s="1">
        <v>12104</v>
      </c>
      <c r="D174" s="1" t="s">
        <v>340</v>
      </c>
      <c r="E174" s="1" t="s">
        <v>330</v>
      </c>
      <c r="F174" s="1">
        <v>20092326</v>
      </c>
      <c r="G174" s="1">
        <v>37</v>
      </c>
      <c r="I174" s="3">
        <f t="shared" si="31"/>
        <v>18.5</v>
      </c>
      <c r="L174" s="4">
        <f t="shared" si="32"/>
        <v>18.5</v>
      </c>
    </row>
    <row r="175" spans="1:12" ht="18" customHeight="1">
      <c r="A175" s="1" t="s">
        <v>342</v>
      </c>
      <c r="B175" s="2" t="s">
        <v>97</v>
      </c>
      <c r="C175" s="1">
        <v>12104</v>
      </c>
      <c r="D175" s="1" t="s">
        <v>340</v>
      </c>
      <c r="E175" s="1" t="s">
        <v>330</v>
      </c>
      <c r="F175" s="1">
        <v>20092329</v>
      </c>
      <c r="G175" s="1">
        <v>25</v>
      </c>
      <c r="I175" s="3">
        <f t="shared" si="31"/>
        <v>12.5</v>
      </c>
      <c r="L175" s="4">
        <f t="shared" si="32"/>
        <v>12.5</v>
      </c>
    </row>
    <row r="176" spans="1:12" ht="18" customHeight="1">
      <c r="A176" s="1" t="s">
        <v>175</v>
      </c>
      <c r="B176" s="2" t="s">
        <v>113</v>
      </c>
      <c r="C176" s="1">
        <v>12106</v>
      </c>
      <c r="D176" s="1" t="s">
        <v>329</v>
      </c>
      <c r="E176" s="1" t="s">
        <v>344</v>
      </c>
      <c r="F176" s="1">
        <v>20092416</v>
      </c>
      <c r="G176" s="1">
        <v>65</v>
      </c>
      <c r="I176" s="3">
        <f t="shared" si="31"/>
        <v>32.5</v>
      </c>
      <c r="L176" s="4">
        <f t="shared" si="32"/>
        <v>32.5</v>
      </c>
    </row>
    <row r="177" spans="1:12" ht="18" customHeight="1">
      <c r="A177" s="1" t="s">
        <v>347</v>
      </c>
      <c r="B177" s="2" t="s">
        <v>102</v>
      </c>
      <c r="C177" s="1">
        <v>12106</v>
      </c>
      <c r="D177" s="1" t="s">
        <v>329</v>
      </c>
      <c r="E177" s="1" t="s">
        <v>344</v>
      </c>
      <c r="F177" s="1">
        <v>20092404</v>
      </c>
      <c r="G177" s="1">
        <v>45</v>
      </c>
      <c r="I177" s="3">
        <f t="shared" si="31"/>
        <v>22.5</v>
      </c>
      <c r="L177" s="4">
        <f t="shared" si="32"/>
        <v>22.5</v>
      </c>
    </row>
    <row r="178" spans="1:12" ht="18" customHeight="1">
      <c r="A178" s="1" t="s">
        <v>345</v>
      </c>
      <c r="B178" s="2" t="s">
        <v>100</v>
      </c>
      <c r="C178" s="1">
        <v>12106</v>
      </c>
      <c r="D178" s="1" t="s">
        <v>329</v>
      </c>
      <c r="E178" s="1" t="s">
        <v>344</v>
      </c>
      <c r="F178" s="1">
        <v>20092402</v>
      </c>
      <c r="G178" s="1">
        <v>38</v>
      </c>
      <c r="I178" s="3">
        <f t="shared" si="31"/>
        <v>19</v>
      </c>
      <c r="L178" s="4">
        <f t="shared" si="32"/>
        <v>19</v>
      </c>
    </row>
    <row r="179" spans="1:12" ht="18" customHeight="1">
      <c r="A179" s="1" t="s">
        <v>184</v>
      </c>
      <c r="B179" s="2" t="s">
        <v>122</v>
      </c>
      <c r="C179" s="1">
        <v>12106</v>
      </c>
      <c r="D179" s="1" t="s">
        <v>329</v>
      </c>
      <c r="E179" s="1" t="s">
        <v>344</v>
      </c>
      <c r="F179" s="1">
        <v>20092426</v>
      </c>
      <c r="G179" s="1">
        <v>38</v>
      </c>
      <c r="I179" s="3">
        <f t="shared" si="31"/>
        <v>19</v>
      </c>
      <c r="L179" s="4">
        <f t="shared" si="32"/>
        <v>19</v>
      </c>
    </row>
    <row r="180" spans="1:12" ht="18" customHeight="1">
      <c r="A180" s="1" t="s">
        <v>351</v>
      </c>
      <c r="B180" s="2" t="s">
        <v>109</v>
      </c>
      <c r="C180" s="1">
        <v>12106</v>
      </c>
      <c r="D180" s="1" t="s">
        <v>329</v>
      </c>
      <c r="E180" s="1" t="s">
        <v>344</v>
      </c>
      <c r="F180" s="1">
        <v>20092411</v>
      </c>
      <c r="G180" s="1">
        <v>36</v>
      </c>
      <c r="I180" s="3">
        <f t="shared" si="31"/>
        <v>18</v>
      </c>
      <c r="L180" s="4">
        <f t="shared" si="32"/>
        <v>18</v>
      </c>
    </row>
    <row r="181" spans="1:12" ht="18" customHeight="1">
      <c r="A181" s="1" t="s">
        <v>173</v>
      </c>
      <c r="B181" s="2" t="s">
        <v>111</v>
      </c>
      <c r="C181" s="1">
        <v>12106</v>
      </c>
      <c r="D181" s="1" t="s">
        <v>329</v>
      </c>
      <c r="E181" s="1" t="s">
        <v>344</v>
      </c>
      <c r="F181" s="1">
        <v>20092414</v>
      </c>
      <c r="G181" s="1">
        <v>35</v>
      </c>
      <c r="I181" s="3">
        <f t="shared" si="31"/>
        <v>17.5</v>
      </c>
      <c r="L181" s="4">
        <f t="shared" si="32"/>
        <v>17.5</v>
      </c>
    </row>
    <row r="182" spans="1:12" ht="18" customHeight="1">
      <c r="A182" s="1" t="s">
        <v>342</v>
      </c>
      <c r="B182" s="2" t="s">
        <v>108</v>
      </c>
      <c r="C182" s="1">
        <v>12106</v>
      </c>
      <c r="D182" s="1" t="s">
        <v>329</v>
      </c>
      <c r="E182" s="1" t="s">
        <v>344</v>
      </c>
      <c r="F182" s="1">
        <v>20092410</v>
      </c>
      <c r="G182" s="1">
        <v>34</v>
      </c>
      <c r="I182" s="3">
        <f t="shared" si="31"/>
        <v>17</v>
      </c>
      <c r="L182" s="4">
        <f t="shared" si="32"/>
        <v>17</v>
      </c>
    </row>
    <row r="183" spans="1:12" ht="18" customHeight="1">
      <c r="A183" s="1" t="s">
        <v>352</v>
      </c>
      <c r="B183" s="2" t="s">
        <v>110</v>
      </c>
      <c r="C183" s="1">
        <v>12106</v>
      </c>
      <c r="D183" s="1" t="s">
        <v>329</v>
      </c>
      <c r="E183" s="1" t="s">
        <v>344</v>
      </c>
      <c r="F183" s="1">
        <v>20092413</v>
      </c>
      <c r="G183" s="1">
        <v>34</v>
      </c>
      <c r="I183" s="3">
        <f t="shared" si="31"/>
        <v>17</v>
      </c>
      <c r="L183" s="4">
        <f t="shared" si="32"/>
        <v>17</v>
      </c>
    </row>
    <row r="184" spans="1:12" ht="18" customHeight="1">
      <c r="A184" s="1" t="s">
        <v>170</v>
      </c>
      <c r="B184" s="2" t="s">
        <v>99</v>
      </c>
      <c r="C184" s="1">
        <v>12106</v>
      </c>
      <c r="D184" s="1" t="s">
        <v>329</v>
      </c>
      <c r="E184" s="1" t="s">
        <v>344</v>
      </c>
      <c r="F184" s="1">
        <v>20092401</v>
      </c>
      <c r="G184" s="1">
        <v>33</v>
      </c>
      <c r="I184" s="3">
        <f t="shared" si="31"/>
        <v>16.5</v>
      </c>
      <c r="L184" s="4">
        <f t="shared" si="32"/>
        <v>16.5</v>
      </c>
    </row>
    <row r="185" spans="1:12" ht="18" customHeight="1">
      <c r="A185" s="1" t="s">
        <v>346</v>
      </c>
      <c r="B185" s="2" t="s">
        <v>101</v>
      </c>
      <c r="C185" s="1">
        <v>12106</v>
      </c>
      <c r="D185" s="1" t="s">
        <v>329</v>
      </c>
      <c r="E185" s="1" t="s">
        <v>344</v>
      </c>
      <c r="F185" s="1">
        <v>20092403</v>
      </c>
      <c r="G185" s="1">
        <v>32</v>
      </c>
      <c r="I185" s="3">
        <f t="shared" si="31"/>
        <v>16</v>
      </c>
      <c r="L185" s="4">
        <f t="shared" si="32"/>
        <v>16</v>
      </c>
    </row>
    <row r="186" spans="1:12" ht="18" customHeight="1">
      <c r="A186" s="1" t="s">
        <v>348</v>
      </c>
      <c r="B186" s="2" t="s">
        <v>103</v>
      </c>
      <c r="C186" s="1">
        <v>12106</v>
      </c>
      <c r="D186" s="1" t="s">
        <v>329</v>
      </c>
      <c r="E186" s="1" t="s">
        <v>344</v>
      </c>
      <c r="F186" s="1">
        <v>20092405</v>
      </c>
      <c r="G186" s="1">
        <v>31</v>
      </c>
      <c r="I186" s="3">
        <f t="shared" si="31"/>
        <v>15.5</v>
      </c>
      <c r="L186" s="4">
        <f t="shared" si="32"/>
        <v>15.5</v>
      </c>
    </row>
    <row r="187" spans="1:12" ht="18" customHeight="1">
      <c r="A187" s="1" t="s">
        <v>349</v>
      </c>
      <c r="B187" s="2" t="s">
        <v>105</v>
      </c>
      <c r="C187" s="1">
        <v>12106</v>
      </c>
      <c r="D187" s="1" t="s">
        <v>329</v>
      </c>
      <c r="E187" s="1" t="s">
        <v>344</v>
      </c>
      <c r="F187" s="1">
        <v>20092407</v>
      </c>
      <c r="G187" s="1">
        <v>31</v>
      </c>
      <c r="I187" s="3">
        <f t="shared" si="31"/>
        <v>15.5</v>
      </c>
      <c r="L187" s="4">
        <f t="shared" si="32"/>
        <v>15.5</v>
      </c>
    </row>
    <row r="188" spans="1:12" ht="18" customHeight="1">
      <c r="A188" s="1" t="s">
        <v>174</v>
      </c>
      <c r="B188" s="2" t="s">
        <v>112</v>
      </c>
      <c r="C188" s="1">
        <v>12106</v>
      </c>
      <c r="D188" s="1" t="s">
        <v>329</v>
      </c>
      <c r="E188" s="1" t="s">
        <v>344</v>
      </c>
      <c r="F188" s="1">
        <v>20092415</v>
      </c>
      <c r="G188" s="1">
        <v>31</v>
      </c>
      <c r="I188" s="3">
        <f t="shared" si="31"/>
        <v>15.5</v>
      </c>
      <c r="L188" s="4">
        <f t="shared" si="32"/>
        <v>15.5</v>
      </c>
    </row>
    <row r="189" spans="1:12" ht="18" customHeight="1">
      <c r="A189" s="1" t="s">
        <v>181</v>
      </c>
      <c r="B189" s="2" t="s">
        <v>119</v>
      </c>
      <c r="C189" s="1">
        <v>12106</v>
      </c>
      <c r="D189" s="1" t="s">
        <v>329</v>
      </c>
      <c r="E189" s="1" t="s">
        <v>344</v>
      </c>
      <c r="F189" s="1">
        <v>20092422</v>
      </c>
      <c r="G189" s="1">
        <v>31</v>
      </c>
      <c r="I189" s="3">
        <f t="shared" si="31"/>
        <v>15.5</v>
      </c>
      <c r="L189" s="4">
        <f t="shared" si="32"/>
        <v>15.5</v>
      </c>
    </row>
    <row r="190" spans="1:12" ht="18" customHeight="1">
      <c r="A190" s="1" t="s">
        <v>176</v>
      </c>
      <c r="B190" s="2" t="s">
        <v>114</v>
      </c>
      <c r="C190" s="1">
        <v>12106</v>
      </c>
      <c r="D190" s="1" t="s">
        <v>329</v>
      </c>
      <c r="E190" s="1" t="s">
        <v>344</v>
      </c>
      <c r="F190" s="1">
        <v>20092417</v>
      </c>
      <c r="G190" s="1">
        <v>29</v>
      </c>
      <c r="I190" s="3">
        <f t="shared" si="31"/>
        <v>14.5</v>
      </c>
      <c r="L190" s="4">
        <f t="shared" si="32"/>
        <v>14.5</v>
      </c>
    </row>
    <row r="191" spans="1:12" ht="18" customHeight="1">
      <c r="A191" s="1" t="s">
        <v>183</v>
      </c>
      <c r="B191" s="2" t="s">
        <v>121</v>
      </c>
      <c r="C191" s="1">
        <v>12106</v>
      </c>
      <c r="D191" s="1" t="s">
        <v>329</v>
      </c>
      <c r="E191" s="1" t="s">
        <v>344</v>
      </c>
      <c r="F191" s="1">
        <v>20092425</v>
      </c>
      <c r="G191" s="1">
        <v>29</v>
      </c>
      <c r="I191" s="3">
        <f t="shared" si="31"/>
        <v>14.5</v>
      </c>
      <c r="L191" s="4">
        <f t="shared" si="32"/>
        <v>14.5</v>
      </c>
    </row>
    <row r="192" spans="1:12" ht="18" customHeight="1">
      <c r="A192" s="1" t="s">
        <v>171</v>
      </c>
      <c r="B192" s="2" t="s">
        <v>104</v>
      </c>
      <c r="C192" s="1">
        <v>12106</v>
      </c>
      <c r="D192" s="1" t="s">
        <v>329</v>
      </c>
      <c r="E192" s="1" t="s">
        <v>344</v>
      </c>
      <c r="F192" s="1">
        <v>20092406</v>
      </c>
      <c r="G192" s="1">
        <v>28</v>
      </c>
      <c r="I192" s="3">
        <f t="shared" si="31"/>
        <v>14</v>
      </c>
      <c r="L192" s="4">
        <f t="shared" si="32"/>
        <v>14</v>
      </c>
    </row>
    <row r="193" spans="1:12" ht="18" customHeight="1">
      <c r="A193" s="1" t="s">
        <v>182</v>
      </c>
      <c r="B193" s="2" t="s">
        <v>120</v>
      </c>
      <c r="C193" s="1">
        <v>12106</v>
      </c>
      <c r="D193" s="1" t="s">
        <v>329</v>
      </c>
      <c r="E193" s="1" t="s">
        <v>344</v>
      </c>
      <c r="F193" s="1">
        <v>20092424</v>
      </c>
      <c r="G193" s="1">
        <v>28</v>
      </c>
      <c r="I193" s="3">
        <f aca="true" t="shared" si="33" ref="I193:I213">G193*0.5</f>
        <v>14</v>
      </c>
      <c r="L193" s="4">
        <f aca="true" t="shared" si="34" ref="L193:L213">I193</f>
        <v>14</v>
      </c>
    </row>
    <row r="194" spans="1:12" ht="18" customHeight="1">
      <c r="A194" s="1" t="s">
        <v>350</v>
      </c>
      <c r="B194" s="2" t="s">
        <v>107</v>
      </c>
      <c r="C194" s="1">
        <v>12106</v>
      </c>
      <c r="D194" s="1" t="s">
        <v>329</v>
      </c>
      <c r="E194" s="1" t="s">
        <v>344</v>
      </c>
      <c r="F194" s="1">
        <v>20092409</v>
      </c>
      <c r="G194" s="1">
        <v>27</v>
      </c>
      <c r="I194" s="3">
        <f t="shared" si="33"/>
        <v>13.5</v>
      </c>
      <c r="L194" s="4">
        <f t="shared" si="34"/>
        <v>13.5</v>
      </c>
    </row>
    <row r="195" spans="1:12" ht="18" customHeight="1">
      <c r="A195" s="1" t="s">
        <v>172</v>
      </c>
      <c r="B195" s="2" t="s">
        <v>106</v>
      </c>
      <c r="C195" s="1">
        <v>12106</v>
      </c>
      <c r="D195" s="1" t="s">
        <v>329</v>
      </c>
      <c r="E195" s="1" t="s">
        <v>344</v>
      </c>
      <c r="F195" s="1">
        <v>20092408</v>
      </c>
      <c r="G195" s="1">
        <v>26</v>
      </c>
      <c r="I195" s="3">
        <f t="shared" si="33"/>
        <v>13</v>
      </c>
      <c r="L195" s="4">
        <f t="shared" si="34"/>
        <v>13</v>
      </c>
    </row>
    <row r="196" spans="1:12" ht="18" customHeight="1">
      <c r="A196" s="1" t="s">
        <v>178</v>
      </c>
      <c r="B196" s="2" t="s">
        <v>116</v>
      </c>
      <c r="C196" s="1">
        <v>12106</v>
      </c>
      <c r="D196" s="1" t="s">
        <v>329</v>
      </c>
      <c r="E196" s="1" t="s">
        <v>344</v>
      </c>
      <c r="F196" s="1">
        <v>20092419</v>
      </c>
      <c r="G196" s="1">
        <v>25</v>
      </c>
      <c r="I196" s="3">
        <f t="shared" si="33"/>
        <v>12.5</v>
      </c>
      <c r="L196" s="4">
        <f t="shared" si="34"/>
        <v>12.5</v>
      </c>
    </row>
    <row r="197" spans="1:12" ht="18" customHeight="1">
      <c r="A197" s="1" t="s">
        <v>179</v>
      </c>
      <c r="B197" s="2" t="s">
        <v>117</v>
      </c>
      <c r="C197" s="1">
        <v>12106</v>
      </c>
      <c r="D197" s="1" t="s">
        <v>329</v>
      </c>
      <c r="E197" s="1" t="s">
        <v>344</v>
      </c>
      <c r="F197" s="1">
        <v>20092420</v>
      </c>
      <c r="G197" s="1">
        <v>25</v>
      </c>
      <c r="I197" s="3">
        <f t="shared" si="33"/>
        <v>12.5</v>
      </c>
      <c r="L197" s="4">
        <f t="shared" si="34"/>
        <v>12.5</v>
      </c>
    </row>
    <row r="198" spans="1:12" ht="18" customHeight="1">
      <c r="A198" s="1" t="s">
        <v>177</v>
      </c>
      <c r="B198" s="2" t="s">
        <v>115</v>
      </c>
      <c r="C198" s="1">
        <v>12106</v>
      </c>
      <c r="D198" s="1" t="s">
        <v>329</v>
      </c>
      <c r="E198" s="1" t="s">
        <v>344</v>
      </c>
      <c r="F198" s="1">
        <v>20092418</v>
      </c>
      <c r="G198" s="1">
        <v>23</v>
      </c>
      <c r="I198" s="3">
        <f t="shared" si="33"/>
        <v>11.5</v>
      </c>
      <c r="L198" s="4">
        <f t="shared" si="34"/>
        <v>11.5</v>
      </c>
    </row>
    <row r="199" spans="1:12" ht="18" customHeight="1">
      <c r="A199" s="1" t="s">
        <v>180</v>
      </c>
      <c r="B199" s="2" t="s">
        <v>118</v>
      </c>
      <c r="C199" s="1">
        <v>12106</v>
      </c>
      <c r="D199" s="1" t="s">
        <v>329</v>
      </c>
      <c r="E199" s="1" t="s">
        <v>344</v>
      </c>
      <c r="F199" s="1">
        <v>20092421</v>
      </c>
      <c r="G199" s="1">
        <v>19</v>
      </c>
      <c r="I199" s="3">
        <f t="shared" si="33"/>
        <v>9.5</v>
      </c>
      <c r="L199" s="4">
        <f t="shared" si="34"/>
        <v>9.5</v>
      </c>
    </row>
    <row r="200" spans="1:12" ht="18" customHeight="1">
      <c r="A200" s="1" t="s">
        <v>187</v>
      </c>
      <c r="B200" s="2" t="s">
        <v>125</v>
      </c>
      <c r="C200" s="1">
        <v>12108</v>
      </c>
      <c r="D200" s="1" t="s">
        <v>396</v>
      </c>
      <c r="E200" s="1" t="s">
        <v>353</v>
      </c>
      <c r="F200" s="1">
        <v>20092504</v>
      </c>
      <c r="G200" s="1">
        <v>49</v>
      </c>
      <c r="I200" s="3">
        <f t="shared" si="33"/>
        <v>24.5</v>
      </c>
      <c r="L200" s="4">
        <f t="shared" si="34"/>
        <v>24.5</v>
      </c>
    </row>
    <row r="201" spans="1:12" ht="18" customHeight="1">
      <c r="A201" s="1" t="s">
        <v>185</v>
      </c>
      <c r="B201" s="2" t="s">
        <v>123</v>
      </c>
      <c r="C201" s="1">
        <v>12108</v>
      </c>
      <c r="D201" s="1" t="s">
        <v>396</v>
      </c>
      <c r="E201" s="1" t="s">
        <v>353</v>
      </c>
      <c r="F201" s="1">
        <v>20092501</v>
      </c>
      <c r="G201" s="1">
        <v>42</v>
      </c>
      <c r="I201" s="3">
        <f t="shared" si="33"/>
        <v>21</v>
      </c>
      <c r="L201" s="4">
        <f t="shared" si="34"/>
        <v>21</v>
      </c>
    </row>
    <row r="202" spans="1:12" ht="18" customHeight="1">
      <c r="A202" s="1" t="s">
        <v>186</v>
      </c>
      <c r="B202" s="2" t="s">
        <v>124</v>
      </c>
      <c r="C202" s="1">
        <v>12108</v>
      </c>
      <c r="D202" s="1" t="s">
        <v>396</v>
      </c>
      <c r="E202" s="1" t="s">
        <v>353</v>
      </c>
      <c r="F202" s="1">
        <v>20092503</v>
      </c>
      <c r="G202" s="1">
        <v>41</v>
      </c>
      <c r="I202" s="3">
        <f t="shared" si="33"/>
        <v>20.5</v>
      </c>
      <c r="L202" s="4">
        <f t="shared" si="34"/>
        <v>20.5</v>
      </c>
    </row>
    <row r="203" spans="1:12" ht="18" customHeight="1">
      <c r="A203" s="1" t="s">
        <v>189</v>
      </c>
      <c r="B203" s="2" t="s">
        <v>127</v>
      </c>
      <c r="C203" s="1">
        <v>12109</v>
      </c>
      <c r="D203" s="1" t="s">
        <v>451</v>
      </c>
      <c r="E203" s="1" t="s">
        <v>354</v>
      </c>
      <c r="F203" s="1">
        <v>20092507</v>
      </c>
      <c r="G203" s="1">
        <v>42</v>
      </c>
      <c r="I203" s="3">
        <f t="shared" si="33"/>
        <v>21</v>
      </c>
      <c r="L203" s="4">
        <f t="shared" si="34"/>
        <v>21</v>
      </c>
    </row>
    <row r="204" spans="1:12" ht="18" customHeight="1">
      <c r="A204" s="1" t="s">
        <v>190</v>
      </c>
      <c r="B204" s="2" t="s">
        <v>128</v>
      </c>
      <c r="C204" s="1">
        <v>12109</v>
      </c>
      <c r="D204" s="1" t="s">
        <v>451</v>
      </c>
      <c r="E204" s="1" t="s">
        <v>354</v>
      </c>
      <c r="F204" s="1">
        <v>20092508</v>
      </c>
      <c r="G204" s="1">
        <v>37</v>
      </c>
      <c r="I204" s="3">
        <f t="shared" si="33"/>
        <v>18.5</v>
      </c>
      <c r="L204" s="4">
        <f t="shared" si="34"/>
        <v>18.5</v>
      </c>
    </row>
    <row r="205" spans="1:12" ht="18" customHeight="1">
      <c r="A205" s="1" t="s">
        <v>188</v>
      </c>
      <c r="B205" s="2" t="s">
        <v>126</v>
      </c>
      <c r="C205" s="1">
        <v>12109</v>
      </c>
      <c r="D205" s="1" t="s">
        <v>451</v>
      </c>
      <c r="E205" s="1" t="s">
        <v>354</v>
      </c>
      <c r="F205" s="1">
        <v>20092506</v>
      </c>
      <c r="G205" s="1">
        <v>29</v>
      </c>
      <c r="I205" s="3">
        <f t="shared" si="33"/>
        <v>14.5</v>
      </c>
      <c r="L205" s="4">
        <f t="shared" si="34"/>
        <v>14.5</v>
      </c>
    </row>
    <row r="206" spans="1:12" ht="18" customHeight="1">
      <c r="A206" s="1" t="s">
        <v>192</v>
      </c>
      <c r="B206" s="2" t="s">
        <v>130</v>
      </c>
      <c r="C206" s="1">
        <v>12110</v>
      </c>
      <c r="D206" s="1" t="s">
        <v>355</v>
      </c>
      <c r="E206" s="1" t="s">
        <v>354</v>
      </c>
      <c r="F206" s="1">
        <v>20092511</v>
      </c>
      <c r="G206" s="1">
        <v>56</v>
      </c>
      <c r="I206" s="3">
        <f t="shared" si="33"/>
        <v>28</v>
      </c>
      <c r="L206" s="4">
        <f t="shared" si="34"/>
        <v>28</v>
      </c>
    </row>
    <row r="207" spans="1:12" ht="18" customHeight="1">
      <c r="A207" s="1" t="s">
        <v>191</v>
      </c>
      <c r="B207" s="2" t="s">
        <v>129</v>
      </c>
      <c r="C207" s="1">
        <v>12110</v>
      </c>
      <c r="D207" s="1" t="s">
        <v>355</v>
      </c>
      <c r="E207" s="1" t="s">
        <v>354</v>
      </c>
      <c r="F207" s="1">
        <v>20092510</v>
      </c>
      <c r="G207" s="1">
        <v>35</v>
      </c>
      <c r="I207" s="3">
        <f t="shared" si="33"/>
        <v>17.5</v>
      </c>
      <c r="L207" s="4">
        <f t="shared" si="34"/>
        <v>17.5</v>
      </c>
    </row>
    <row r="208" spans="1:12" ht="18" customHeight="1">
      <c r="A208" s="1" t="s">
        <v>356</v>
      </c>
      <c r="B208" s="2" t="s">
        <v>131</v>
      </c>
      <c r="C208" s="1">
        <v>12110</v>
      </c>
      <c r="D208" s="1" t="s">
        <v>355</v>
      </c>
      <c r="E208" s="1" t="s">
        <v>354</v>
      </c>
      <c r="F208" s="1">
        <v>20092512</v>
      </c>
      <c r="G208" s="1">
        <v>34</v>
      </c>
      <c r="I208" s="3">
        <f t="shared" si="33"/>
        <v>17</v>
      </c>
      <c r="L208" s="4">
        <f t="shared" si="34"/>
        <v>17</v>
      </c>
    </row>
    <row r="209" spans="1:12" ht="18" customHeight="1">
      <c r="A209" s="1" t="s">
        <v>359</v>
      </c>
      <c r="B209" s="2" t="s">
        <v>134</v>
      </c>
      <c r="C209" s="1">
        <v>12111</v>
      </c>
      <c r="D209" s="1" t="s">
        <v>357</v>
      </c>
      <c r="E209" s="1" t="s">
        <v>354</v>
      </c>
      <c r="F209" s="1">
        <v>20092517</v>
      </c>
      <c r="G209" s="1">
        <v>47</v>
      </c>
      <c r="I209" s="3">
        <f t="shared" si="33"/>
        <v>23.5</v>
      </c>
      <c r="L209" s="4">
        <f t="shared" si="34"/>
        <v>23.5</v>
      </c>
    </row>
    <row r="210" spans="1:12" ht="18" customHeight="1">
      <c r="A210" s="1" t="s">
        <v>358</v>
      </c>
      <c r="B210" s="2" t="s">
        <v>133</v>
      </c>
      <c r="C210" s="1">
        <v>12111</v>
      </c>
      <c r="D210" s="1" t="s">
        <v>357</v>
      </c>
      <c r="E210" s="1" t="s">
        <v>354</v>
      </c>
      <c r="F210" s="1">
        <v>20092515</v>
      </c>
      <c r="G210" s="1">
        <v>40</v>
      </c>
      <c r="I210" s="3">
        <f t="shared" si="33"/>
        <v>20</v>
      </c>
      <c r="L210" s="4">
        <f t="shared" si="34"/>
        <v>20</v>
      </c>
    </row>
    <row r="211" spans="1:12" ht="18" customHeight="1">
      <c r="A211" s="1" t="s">
        <v>193</v>
      </c>
      <c r="B211" s="2" t="s">
        <v>132</v>
      </c>
      <c r="C211" s="1">
        <v>12111</v>
      </c>
      <c r="D211" s="1" t="s">
        <v>357</v>
      </c>
      <c r="E211" s="1" t="s">
        <v>354</v>
      </c>
      <c r="F211" s="1">
        <v>20092514</v>
      </c>
      <c r="G211" s="1">
        <v>29</v>
      </c>
      <c r="I211" s="3">
        <f t="shared" si="33"/>
        <v>14.5</v>
      </c>
      <c r="L211" s="4">
        <f t="shared" si="34"/>
        <v>14.5</v>
      </c>
    </row>
    <row r="212" spans="1:12" ht="18" customHeight="1">
      <c r="A212" s="1" t="s">
        <v>194</v>
      </c>
      <c r="B212" s="2" t="s">
        <v>137</v>
      </c>
      <c r="C212" s="1">
        <v>12112</v>
      </c>
      <c r="D212" s="1" t="s">
        <v>452</v>
      </c>
      <c r="E212" s="1" t="s">
        <v>354</v>
      </c>
      <c r="F212" s="1">
        <v>20092520</v>
      </c>
      <c r="G212" s="1">
        <v>52</v>
      </c>
      <c r="I212" s="3">
        <f t="shared" si="33"/>
        <v>26</v>
      </c>
      <c r="L212" s="4">
        <f t="shared" si="34"/>
        <v>26</v>
      </c>
    </row>
    <row r="213" spans="1:12" ht="18" customHeight="1">
      <c r="A213" s="1" t="s">
        <v>360</v>
      </c>
      <c r="B213" s="2" t="s">
        <v>135</v>
      </c>
      <c r="C213" s="1">
        <v>12112</v>
      </c>
      <c r="D213" s="1" t="s">
        <v>452</v>
      </c>
      <c r="E213" s="1" t="s">
        <v>354</v>
      </c>
      <c r="F213" s="1">
        <v>20092518</v>
      </c>
      <c r="G213" s="1">
        <v>44</v>
      </c>
      <c r="I213" s="3">
        <f t="shared" si="33"/>
        <v>22</v>
      </c>
      <c r="L213" s="4">
        <f t="shared" si="34"/>
        <v>22</v>
      </c>
    </row>
    <row r="214" spans="1:12" ht="18" customHeight="1">
      <c r="A214" s="1" t="s">
        <v>361</v>
      </c>
      <c r="B214" s="2" t="s">
        <v>136</v>
      </c>
      <c r="C214" s="1">
        <v>12112</v>
      </c>
      <c r="D214" s="1" t="s">
        <v>452</v>
      </c>
      <c r="E214" s="1" t="s">
        <v>354</v>
      </c>
      <c r="F214" s="1">
        <v>20092519</v>
      </c>
      <c r="G214" s="1">
        <v>39</v>
      </c>
      <c r="I214" s="3">
        <f aca="true" t="shared" si="35" ref="I214:I228">G214*0.5</f>
        <v>19.5</v>
      </c>
      <c r="L214" s="4">
        <f aca="true" t="shared" si="36" ref="L214:L228">I214</f>
        <v>19.5</v>
      </c>
    </row>
    <row r="215" spans="1:12" ht="18" customHeight="1">
      <c r="A215" s="1" t="s">
        <v>363</v>
      </c>
      <c r="B215" s="2" t="s">
        <v>139</v>
      </c>
      <c r="C215" s="1">
        <v>12113</v>
      </c>
      <c r="D215" s="1" t="s">
        <v>362</v>
      </c>
      <c r="E215" s="1" t="s">
        <v>354</v>
      </c>
      <c r="F215" s="1">
        <v>20092527</v>
      </c>
      <c r="G215" s="1">
        <v>67</v>
      </c>
      <c r="I215" s="3">
        <f t="shared" si="35"/>
        <v>33.5</v>
      </c>
      <c r="L215" s="4">
        <f t="shared" si="36"/>
        <v>33.5</v>
      </c>
    </row>
    <row r="216" spans="1:12" ht="18" customHeight="1">
      <c r="A216" s="1" t="s">
        <v>364</v>
      </c>
      <c r="B216" s="2" t="s">
        <v>140</v>
      </c>
      <c r="C216" s="1">
        <v>12113</v>
      </c>
      <c r="D216" s="1" t="s">
        <v>362</v>
      </c>
      <c r="E216" s="1" t="s">
        <v>354</v>
      </c>
      <c r="F216" s="1">
        <v>20092528</v>
      </c>
      <c r="G216" s="1">
        <v>49</v>
      </c>
      <c r="I216" s="3">
        <f t="shared" si="35"/>
        <v>24.5</v>
      </c>
      <c r="L216" s="4">
        <f t="shared" si="36"/>
        <v>24.5</v>
      </c>
    </row>
    <row r="217" spans="1:12" ht="18" customHeight="1">
      <c r="A217" s="1" t="s">
        <v>195</v>
      </c>
      <c r="B217" s="2" t="s">
        <v>138</v>
      </c>
      <c r="C217" s="1">
        <v>12113</v>
      </c>
      <c r="D217" s="1" t="s">
        <v>362</v>
      </c>
      <c r="E217" s="1" t="s">
        <v>354</v>
      </c>
      <c r="F217" s="1">
        <v>20092526</v>
      </c>
      <c r="G217" s="1">
        <v>46</v>
      </c>
      <c r="I217" s="3">
        <f t="shared" si="35"/>
        <v>23</v>
      </c>
      <c r="L217" s="4">
        <f t="shared" si="36"/>
        <v>23</v>
      </c>
    </row>
    <row r="218" spans="1:12" ht="18" customHeight="1">
      <c r="A218" s="1" t="s">
        <v>365</v>
      </c>
      <c r="B218" s="2" t="s">
        <v>141</v>
      </c>
      <c r="C218" s="1">
        <v>12115</v>
      </c>
      <c r="D218" s="1" t="s">
        <v>366</v>
      </c>
      <c r="E218" s="1" t="s">
        <v>354</v>
      </c>
      <c r="F218" s="1">
        <v>20092529</v>
      </c>
      <c r="G218" s="1">
        <v>73</v>
      </c>
      <c r="I218" s="3">
        <f t="shared" si="35"/>
        <v>36.5</v>
      </c>
      <c r="L218" s="4">
        <f t="shared" si="36"/>
        <v>36.5</v>
      </c>
    </row>
    <row r="219" spans="1:12" ht="18" customHeight="1">
      <c r="A219" s="1" t="s">
        <v>367</v>
      </c>
      <c r="B219" s="2" t="s">
        <v>142</v>
      </c>
      <c r="C219" s="1">
        <v>12115</v>
      </c>
      <c r="D219" s="1" t="s">
        <v>366</v>
      </c>
      <c r="E219" s="1" t="s">
        <v>354</v>
      </c>
      <c r="F219" s="1">
        <v>20092601</v>
      </c>
      <c r="G219" s="1">
        <v>46</v>
      </c>
      <c r="I219" s="3">
        <f t="shared" si="35"/>
        <v>23</v>
      </c>
      <c r="L219" s="4">
        <f t="shared" si="36"/>
        <v>23</v>
      </c>
    </row>
    <row r="220" spans="1:12" ht="18" customHeight="1">
      <c r="A220" s="1" t="s">
        <v>368</v>
      </c>
      <c r="B220" s="2" t="s">
        <v>143</v>
      </c>
      <c r="C220" s="1">
        <v>12115</v>
      </c>
      <c r="D220" s="1" t="s">
        <v>366</v>
      </c>
      <c r="E220" s="1" t="s">
        <v>354</v>
      </c>
      <c r="F220" s="1">
        <v>20092603</v>
      </c>
      <c r="G220" s="1">
        <v>41</v>
      </c>
      <c r="I220" s="3">
        <f t="shared" si="35"/>
        <v>20.5</v>
      </c>
      <c r="L220" s="4">
        <f t="shared" si="36"/>
        <v>20.5</v>
      </c>
    </row>
    <row r="221" spans="1:12" ht="18" customHeight="1">
      <c r="A221" s="1" t="s">
        <v>196</v>
      </c>
      <c r="B221" s="2" t="s">
        <v>148</v>
      </c>
      <c r="C221" s="1">
        <v>12116</v>
      </c>
      <c r="D221" s="1" t="s">
        <v>372</v>
      </c>
      <c r="E221" s="1" t="s">
        <v>373</v>
      </c>
      <c r="F221" s="1">
        <v>20092620</v>
      </c>
      <c r="G221" s="1">
        <v>55</v>
      </c>
      <c r="I221" s="3">
        <f t="shared" si="35"/>
        <v>27.5</v>
      </c>
      <c r="L221" s="4">
        <f t="shared" si="36"/>
        <v>27.5</v>
      </c>
    </row>
    <row r="222" spans="1:12" ht="18" customHeight="1">
      <c r="A222" s="1" t="s">
        <v>197</v>
      </c>
      <c r="B222" s="2" t="s">
        <v>149</v>
      </c>
      <c r="C222" s="1">
        <v>12116</v>
      </c>
      <c r="D222" s="1" t="s">
        <v>372</v>
      </c>
      <c r="E222" s="1" t="s">
        <v>373</v>
      </c>
      <c r="F222" s="1">
        <v>20092621</v>
      </c>
      <c r="G222" s="1">
        <v>46</v>
      </c>
      <c r="I222" s="3">
        <f t="shared" si="35"/>
        <v>23</v>
      </c>
      <c r="L222" s="4">
        <f t="shared" si="36"/>
        <v>23</v>
      </c>
    </row>
    <row r="223" spans="1:12" ht="18" customHeight="1">
      <c r="A223" s="1" t="s">
        <v>374</v>
      </c>
      <c r="B223" s="2" t="s">
        <v>147</v>
      </c>
      <c r="C223" s="1">
        <v>12116</v>
      </c>
      <c r="D223" s="1" t="s">
        <v>372</v>
      </c>
      <c r="E223" s="1" t="s">
        <v>373</v>
      </c>
      <c r="F223" s="1">
        <v>20092619</v>
      </c>
      <c r="G223" s="1">
        <v>38</v>
      </c>
      <c r="I223" s="3">
        <f t="shared" si="35"/>
        <v>19</v>
      </c>
      <c r="L223" s="4">
        <f t="shared" si="36"/>
        <v>19</v>
      </c>
    </row>
    <row r="224" spans="1:12" ht="18" customHeight="1">
      <c r="A224" s="1" t="s">
        <v>198</v>
      </c>
      <c r="B224" s="2" t="s">
        <v>150</v>
      </c>
      <c r="C224" s="1">
        <v>12117</v>
      </c>
      <c r="D224" s="1" t="s">
        <v>375</v>
      </c>
      <c r="E224" s="1" t="s">
        <v>376</v>
      </c>
      <c r="F224" s="1">
        <v>20092622</v>
      </c>
      <c r="G224" s="1">
        <v>45</v>
      </c>
      <c r="I224" s="3">
        <f t="shared" si="35"/>
        <v>22.5</v>
      </c>
      <c r="L224" s="4">
        <f t="shared" si="36"/>
        <v>22.5</v>
      </c>
    </row>
    <row r="225" spans="1:12" ht="18" customHeight="1">
      <c r="A225" s="1" t="s">
        <v>200</v>
      </c>
      <c r="B225" s="2" t="s">
        <v>152</v>
      </c>
      <c r="C225" s="1">
        <v>12117</v>
      </c>
      <c r="D225" s="1" t="s">
        <v>375</v>
      </c>
      <c r="E225" s="1" t="s">
        <v>376</v>
      </c>
      <c r="F225" s="1">
        <v>20092627</v>
      </c>
      <c r="G225" s="1">
        <v>39</v>
      </c>
      <c r="I225" s="3">
        <f t="shared" si="35"/>
        <v>19.5</v>
      </c>
      <c r="L225" s="4">
        <f t="shared" si="36"/>
        <v>19.5</v>
      </c>
    </row>
    <row r="226" spans="1:12" ht="18" customHeight="1">
      <c r="A226" s="1" t="s">
        <v>199</v>
      </c>
      <c r="B226" s="2" t="s">
        <v>151</v>
      </c>
      <c r="C226" s="1">
        <v>12117</v>
      </c>
      <c r="D226" s="1" t="s">
        <v>375</v>
      </c>
      <c r="E226" s="1" t="s">
        <v>376</v>
      </c>
      <c r="F226" s="1">
        <v>20092623</v>
      </c>
      <c r="G226" s="1">
        <v>35</v>
      </c>
      <c r="I226" s="3">
        <f t="shared" si="35"/>
        <v>17.5</v>
      </c>
      <c r="L226" s="4">
        <f t="shared" si="36"/>
        <v>17.5</v>
      </c>
    </row>
    <row r="227" spans="1:12" ht="18" customHeight="1">
      <c r="A227" s="1" t="s">
        <v>201</v>
      </c>
      <c r="B227" s="2" t="s">
        <v>153</v>
      </c>
      <c r="C227" s="1">
        <v>12118</v>
      </c>
      <c r="D227" s="1" t="s">
        <v>377</v>
      </c>
      <c r="E227" s="1" t="s">
        <v>376</v>
      </c>
      <c r="F227" s="1">
        <v>20092629</v>
      </c>
      <c r="G227" s="1">
        <v>45</v>
      </c>
      <c r="I227" s="3">
        <f t="shared" si="35"/>
        <v>22.5</v>
      </c>
      <c r="L227" s="4">
        <f t="shared" si="36"/>
        <v>22.5</v>
      </c>
    </row>
    <row r="228" spans="1:12" ht="18" customHeight="1">
      <c r="A228" s="1" t="s">
        <v>202</v>
      </c>
      <c r="B228" s="2" t="s">
        <v>154</v>
      </c>
      <c r="C228" s="1">
        <v>12118</v>
      </c>
      <c r="D228" s="1" t="s">
        <v>377</v>
      </c>
      <c r="E228" s="1" t="s">
        <v>376</v>
      </c>
      <c r="F228" s="1">
        <v>20092630</v>
      </c>
      <c r="G228" s="1">
        <v>23</v>
      </c>
      <c r="I228" s="3">
        <f t="shared" si="35"/>
        <v>11.5</v>
      </c>
      <c r="L228" s="4">
        <f t="shared" si="36"/>
        <v>11.5</v>
      </c>
    </row>
  </sheetData>
  <printOptions horizontalCentered="1"/>
  <pageMargins left="0.75" right="0.75" top="1" bottom="1" header="0.5" footer="0.5"/>
  <pageSetup horizontalDpi="1200" verticalDpi="1200" orientation="portrait" paperSize="9" r:id="rId1"/>
  <headerFooter alignWithMargins="0">
    <oddHeader>&amp;C&amp;"黑体,常规"&amp;14达州市2009年市属部分事业单位公开招聘工作人员面试人员名单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2009-12-18T09:24:28Z</cp:lastPrinted>
  <dcterms:created xsi:type="dcterms:W3CDTF">1996-12-17T01:32:42Z</dcterms:created>
  <dcterms:modified xsi:type="dcterms:W3CDTF">2009-12-18T10:09:55Z</dcterms:modified>
  <cp:category/>
  <cp:version/>
  <cp:contentType/>
  <cp:contentStatus/>
</cp:coreProperties>
</file>