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<sst xmlns="http://schemas.openxmlformats.org/spreadsheetml/2006/main" count="322" uniqueCount="159">
  <si>
    <t>姓名</t>
  </si>
  <si>
    <t>性别</t>
  </si>
  <si>
    <t>男</t>
  </si>
  <si>
    <t>交通管理（男）</t>
  </si>
  <si>
    <t>女</t>
  </si>
  <si>
    <t>治安管理（男）</t>
  </si>
  <si>
    <t>陈建君</t>
  </si>
  <si>
    <t>1200921034813</t>
  </si>
  <si>
    <t>桂智</t>
  </si>
  <si>
    <t>1200921034814</t>
  </si>
  <si>
    <t>杨意</t>
  </si>
  <si>
    <t>1200921034920</t>
  </si>
  <si>
    <t>2121102</t>
  </si>
  <si>
    <t>郝梓丞</t>
  </si>
  <si>
    <t>1200921034825</t>
  </si>
  <si>
    <t>刘达伟</t>
  </si>
  <si>
    <t>1200921034820</t>
  </si>
  <si>
    <t>丁永朋</t>
  </si>
  <si>
    <t>1200921034819</t>
  </si>
  <si>
    <t>刘兆华</t>
  </si>
  <si>
    <t>1200921034923</t>
  </si>
  <si>
    <t>杨洪训</t>
  </si>
  <si>
    <t>1200921034909</t>
  </si>
  <si>
    <t>尹俊龙</t>
  </si>
  <si>
    <t>1200921034915</t>
  </si>
  <si>
    <t>文伟丞</t>
  </si>
  <si>
    <t>1200921034822</t>
  </si>
  <si>
    <t>黎嘉亮</t>
  </si>
  <si>
    <t>1200921035010</t>
  </si>
  <si>
    <t>邓力图</t>
  </si>
  <si>
    <t>1200921034907</t>
  </si>
  <si>
    <t>黎俊森</t>
  </si>
  <si>
    <t>1200921035009</t>
  </si>
  <si>
    <t>任爱贤</t>
  </si>
  <si>
    <t>1200921034912</t>
  </si>
  <si>
    <t>周和</t>
  </si>
  <si>
    <t>1200921035018</t>
  </si>
  <si>
    <t>2121103</t>
  </si>
  <si>
    <t>治安管理（女）</t>
  </si>
  <si>
    <t>赵兰</t>
  </si>
  <si>
    <t>1200921035014</t>
  </si>
  <si>
    <t>贾魏</t>
  </si>
  <si>
    <t>2200921071912</t>
  </si>
  <si>
    <t>2121201</t>
  </si>
  <si>
    <t>计算机（男）</t>
  </si>
  <si>
    <t>邓果林</t>
  </si>
  <si>
    <t>2200921071914</t>
  </si>
  <si>
    <t>赵倩</t>
  </si>
  <si>
    <t>2200921071930</t>
  </si>
  <si>
    <t>2121202</t>
  </si>
  <si>
    <t>计算机（女）</t>
  </si>
  <si>
    <t>廖鑫</t>
  </si>
  <si>
    <t>2200921071927</t>
  </si>
  <si>
    <t>黄佑琳</t>
  </si>
  <si>
    <t>2200921072010</t>
  </si>
  <si>
    <t>邱婵诚</t>
  </si>
  <si>
    <t>2200921071923</t>
  </si>
  <si>
    <t>王薇</t>
  </si>
  <si>
    <t>2200921071929</t>
  </si>
  <si>
    <t>陈妍</t>
  </si>
  <si>
    <t>2200921071920</t>
  </si>
  <si>
    <t>何赵</t>
  </si>
  <si>
    <t>2200921072023</t>
  </si>
  <si>
    <t>刑事技术（男）</t>
  </si>
  <si>
    <t>蒲林</t>
  </si>
  <si>
    <t>2200921072018</t>
  </si>
  <si>
    <t>许正东</t>
  </si>
  <si>
    <t>2200921072021</t>
  </si>
  <si>
    <t>陈令</t>
  </si>
  <si>
    <t>2200921072022</t>
  </si>
  <si>
    <t>陈松</t>
  </si>
  <si>
    <t>2200921072125</t>
  </si>
  <si>
    <t>2121204</t>
  </si>
  <si>
    <t>侦查（男）</t>
  </si>
  <si>
    <t>杨小军</t>
  </si>
  <si>
    <t>2200921072118</t>
  </si>
  <si>
    <t>冯鑫霖</t>
  </si>
  <si>
    <t>2200921072124</t>
  </si>
  <si>
    <t>燕凯</t>
  </si>
  <si>
    <t>2200921072112</t>
  </si>
  <si>
    <t>汪聪</t>
  </si>
  <si>
    <t>2200921072201</t>
  </si>
  <si>
    <t>苏培</t>
  </si>
  <si>
    <t>2200921072109</t>
  </si>
  <si>
    <t>何建均</t>
  </si>
  <si>
    <t>2200921072202</t>
  </si>
  <si>
    <t>王波</t>
  </si>
  <si>
    <t>2200921072117</t>
  </si>
  <si>
    <t>2200921072119</t>
  </si>
  <si>
    <t>周治霖</t>
  </si>
  <si>
    <t>2200921072025</t>
  </si>
  <si>
    <t>马劲宇</t>
  </si>
  <si>
    <t>2200921072121</t>
  </si>
  <si>
    <t>邱星霖</t>
  </si>
  <si>
    <t>2200921072208</t>
  </si>
  <si>
    <t>兰鹏</t>
  </si>
  <si>
    <t>2200921072203</t>
  </si>
  <si>
    <t>余东洋</t>
  </si>
  <si>
    <t>2200921072113</t>
  </si>
  <si>
    <t>何炜</t>
  </si>
  <si>
    <t>2200921072211</t>
  </si>
  <si>
    <t>庞剑</t>
  </si>
  <si>
    <t>2200921072029</t>
  </si>
  <si>
    <t>何林锴</t>
  </si>
  <si>
    <t>2200921072104</t>
  </si>
  <si>
    <t>胡爽</t>
  </si>
  <si>
    <t>2200921072110</t>
  </si>
  <si>
    <t>谢元和</t>
  </si>
  <si>
    <t>2200921072115</t>
  </si>
  <si>
    <t>牟涛</t>
  </si>
  <si>
    <t>2200921072209</t>
  </si>
  <si>
    <t>周力</t>
  </si>
  <si>
    <t>2200921072105</t>
  </si>
  <si>
    <t>李凌冰</t>
  </si>
  <si>
    <t>2200921072030</t>
  </si>
  <si>
    <t>周勇</t>
  </si>
  <si>
    <t>2200921072027</t>
  </si>
  <si>
    <t>张迅</t>
  </si>
  <si>
    <t>2200921072103</t>
  </si>
  <si>
    <t>杜朋</t>
  </si>
  <si>
    <t>2200921072106</t>
  </si>
  <si>
    <t>李海座</t>
  </si>
  <si>
    <t>2200921072123</t>
  </si>
  <si>
    <t>侯运华</t>
  </si>
  <si>
    <t>2200921072127</t>
  </si>
  <si>
    <t>陈伟杰</t>
  </si>
  <si>
    <t>2200921072212</t>
  </si>
  <si>
    <t>2121301</t>
  </si>
  <si>
    <t>应用心理（男）</t>
  </si>
  <si>
    <t>杨亚文</t>
  </si>
  <si>
    <t>2200921072217</t>
  </si>
  <si>
    <t>2121302</t>
  </si>
  <si>
    <t>应用心理（女）</t>
  </si>
  <si>
    <t>黄海</t>
  </si>
  <si>
    <t>2200921072219</t>
  </si>
  <si>
    <t>2121303</t>
  </si>
  <si>
    <t>公安法制（男）</t>
  </si>
  <si>
    <t>熊近君</t>
  </si>
  <si>
    <t>2200921072221</t>
  </si>
  <si>
    <t>张罗生</t>
  </si>
  <si>
    <t>2200921072218</t>
  </si>
  <si>
    <t>报考职位</t>
  </si>
  <si>
    <t>李立辉</t>
  </si>
  <si>
    <t>1200921034812</t>
  </si>
  <si>
    <t>王雪晖</t>
  </si>
  <si>
    <t>1200921034811</t>
  </si>
  <si>
    <t>罗莎莎</t>
  </si>
  <si>
    <t>1200921035019</t>
  </si>
  <si>
    <t>准考证号</t>
  </si>
  <si>
    <t>职位编码</t>
  </si>
  <si>
    <t>康正意</t>
  </si>
  <si>
    <t>总成绩</t>
  </si>
  <si>
    <t>缺考</t>
  </si>
  <si>
    <t>笔试
成绩</t>
  </si>
  <si>
    <t>笔试
折合</t>
  </si>
  <si>
    <t>面试
成绩</t>
  </si>
  <si>
    <t>面试
折合</t>
  </si>
  <si>
    <t>总成绩名次</t>
  </si>
  <si>
    <t>2009年政法院校体制改革试点班报考达州市公安机关地方考生考试总成绩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</si>
</sst>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Red]\(0.00\)"/>
    <numFmt numFmtId="178" formatCode="0.000_);[Red]\(0.000\)"/>
  </numFmts>
  <fonts count="8">
    <font>
      <sz val="10"/>
      <name val="Arial"/>
      <family val="2"/>
    </font>
    <font>
      <b/>
      <sz val="10"/>
      <name val="Arial"/>
      <family val="2"/>
    </font>
    <font>
      <i/>
      <sz val="10"/>
      <name val="Arial"/>
      <family val="2"/>
    </font>
    <font>
      <b/>
      <i/>
      <sz val="10"/>
      <name val="Arial"/>
      <family val="2"/>
    </font>
    <font>
      <sz val="9"/>
      <name val="宋体"/>
      <family val="0"/>
    </font>
    <font>
      <sz val="16"/>
      <name val="仿宋_GB2312"/>
      <family val="3"/>
    </font>
    <font>
      <b/>
      <sz val="16"/>
      <name val="仿宋_GB2312"/>
      <family val="3"/>
    </font>
    <font>
      <b/>
      <sz val="22"/>
      <name val="方正小标宋简体"/>
      <family val="4"/>
    </font>
  </fonts>
  <fills count="2">
    <fill>
      <patternFill/>
    </fill>
    <fill>
      <patternFill patternType="gray125"/>
    </fill>
  </fills>
  <borders count="11">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cellStyleXfs>
  <cellXfs count="25">
    <xf numFmtId="0" fontId="0" fillId="0" borderId="0" xfId="0" applyAlignment="1">
      <alignment/>
    </xf>
    <xf numFmtId="0" fontId="5" fillId="0" borderId="1" xfId="0" applyFont="1" applyBorder="1" applyAlignment="1">
      <alignment horizontal="center"/>
    </xf>
    <xf numFmtId="177" fontId="0" fillId="0" borderId="0" xfId="0" applyNumberFormat="1" applyAlignment="1">
      <alignment/>
    </xf>
    <xf numFmtId="177" fontId="5" fillId="0" borderId="1" xfId="0" applyNumberFormat="1" applyFont="1" applyBorder="1" applyAlignment="1">
      <alignment horizontal="center"/>
    </xf>
    <xf numFmtId="0" fontId="0" fillId="0" borderId="0" xfId="0" applyAlignment="1">
      <alignment horizontal="center" vertical="center"/>
    </xf>
    <xf numFmtId="178" fontId="0" fillId="0" borderId="0" xfId="0" applyNumberFormat="1" applyAlignment="1">
      <alignment/>
    </xf>
    <xf numFmtId="178" fontId="5" fillId="0" borderId="1" xfId="0" applyNumberFormat="1" applyFont="1" applyBorder="1" applyAlignment="1">
      <alignment horizontal="center"/>
    </xf>
    <xf numFmtId="0" fontId="0" fillId="0" borderId="0" xfId="0" applyFont="1" applyAlignment="1">
      <alignment/>
    </xf>
    <xf numFmtId="49" fontId="5" fillId="0" borderId="1" xfId="0" applyNumberFormat="1" applyFont="1" applyBorder="1" applyAlignment="1">
      <alignment vertical="center"/>
    </xf>
    <xf numFmtId="0" fontId="5" fillId="0" borderId="1" xfId="0" applyFont="1" applyBorder="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3" xfId="0" applyFont="1" applyBorder="1" applyAlignment="1">
      <alignment horizontal="center" vertical="center" wrapText="1"/>
    </xf>
    <xf numFmtId="177" fontId="6" fillId="0" borderId="3" xfId="0" applyNumberFormat="1" applyFont="1" applyBorder="1" applyAlignment="1">
      <alignment horizontal="center" vertical="center" wrapText="1"/>
    </xf>
    <xf numFmtId="178" fontId="6" fillId="0" borderId="3" xfId="0" applyNumberFormat="1" applyFont="1" applyBorder="1" applyAlignment="1">
      <alignment horizontal="center" vertical="center"/>
    </xf>
    <xf numFmtId="178" fontId="6" fillId="0" borderId="4" xfId="0" applyNumberFormat="1" applyFont="1"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8" xfId="0" applyFont="1" applyBorder="1" applyAlignment="1">
      <alignment vertical="center"/>
    </xf>
    <xf numFmtId="177" fontId="5" fillId="0" borderId="8" xfId="0" applyNumberFormat="1" applyFont="1" applyBorder="1" applyAlignment="1">
      <alignment horizontal="center"/>
    </xf>
    <xf numFmtId="178" fontId="5" fillId="0" borderId="8" xfId="0" applyNumberFormat="1" applyFont="1" applyBorder="1" applyAlignment="1">
      <alignment horizontal="center"/>
    </xf>
    <xf numFmtId="0" fontId="5" fillId="0" borderId="9" xfId="0" applyFont="1" applyBorder="1" applyAlignment="1">
      <alignment horizontal="center"/>
    </xf>
    <xf numFmtId="0" fontId="7" fillId="0" borderId="10"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5"/>
  <sheetViews>
    <sheetView tabSelected="1" workbookViewId="0" topLeftCell="A19">
      <selection activeCell="D74" sqref="D74"/>
    </sheetView>
  </sheetViews>
  <sheetFormatPr defaultColWidth="9.140625" defaultRowHeight="12.75"/>
  <cols>
    <col min="1" max="1" width="10.140625" style="0" customWidth="1"/>
    <col min="2" max="2" width="6.140625" style="0" customWidth="1"/>
    <col min="3" max="3" width="20.8515625" style="0" customWidth="1"/>
    <col min="4" max="4" width="12.8515625" style="0" customWidth="1"/>
    <col min="5" max="5" width="20.421875" style="0" hidden="1" customWidth="1"/>
    <col min="6" max="6" width="9.421875" style="0" customWidth="1"/>
    <col min="7" max="7" width="10.8515625" style="0" customWidth="1"/>
    <col min="8" max="8" width="10.57421875" style="2" customWidth="1"/>
    <col min="9" max="9" width="10.8515625" style="2" customWidth="1"/>
    <col min="10" max="10" width="12.28125" style="5" customWidth="1"/>
    <col min="11" max="11" width="10.8515625" style="0" customWidth="1"/>
  </cols>
  <sheetData>
    <row r="1" spans="1:11" ht="55.5" customHeight="1" thickBot="1">
      <c r="A1" s="24" t="s">
        <v>158</v>
      </c>
      <c r="B1" s="24"/>
      <c r="C1" s="24"/>
      <c r="D1" s="24"/>
      <c r="E1" s="24"/>
      <c r="F1" s="24"/>
      <c r="G1" s="24"/>
      <c r="H1" s="24"/>
      <c r="I1" s="24"/>
      <c r="J1" s="24"/>
      <c r="K1" s="24"/>
    </row>
    <row r="2" spans="1:11" s="4" customFormat="1" ht="40.5" customHeight="1">
      <c r="A2" s="10" t="s">
        <v>0</v>
      </c>
      <c r="B2" s="11" t="s">
        <v>1</v>
      </c>
      <c r="C2" s="11" t="s">
        <v>148</v>
      </c>
      <c r="D2" s="11" t="s">
        <v>149</v>
      </c>
      <c r="E2" s="11" t="s">
        <v>141</v>
      </c>
      <c r="F2" s="12" t="s">
        <v>153</v>
      </c>
      <c r="G2" s="12" t="s">
        <v>154</v>
      </c>
      <c r="H2" s="13" t="s">
        <v>155</v>
      </c>
      <c r="I2" s="13" t="s">
        <v>156</v>
      </c>
      <c r="J2" s="14" t="s">
        <v>151</v>
      </c>
      <c r="K2" s="15" t="s">
        <v>157</v>
      </c>
    </row>
    <row r="3" spans="1:11" ht="24.75" customHeight="1">
      <c r="A3" s="16" t="s">
        <v>8</v>
      </c>
      <c r="B3" s="1" t="s">
        <v>2</v>
      </c>
      <c r="C3" s="1" t="s">
        <v>9</v>
      </c>
      <c r="D3" s="8">
        <v>2121101</v>
      </c>
      <c r="E3" s="1" t="s">
        <v>3</v>
      </c>
      <c r="F3" s="1">
        <v>42.25</v>
      </c>
      <c r="G3" s="1">
        <f aca="true" t="shared" si="0" ref="G3:G34">F3*0.5</f>
        <v>21.125</v>
      </c>
      <c r="H3" s="3">
        <v>80.5</v>
      </c>
      <c r="I3" s="3">
        <f aca="true" t="shared" si="1" ref="I3:I34">H3*0.5</f>
        <v>40.25</v>
      </c>
      <c r="J3" s="6">
        <f aca="true" t="shared" si="2" ref="J3:J34">G3+I3</f>
        <v>61.375</v>
      </c>
      <c r="K3" s="17">
        <v>1</v>
      </c>
    </row>
    <row r="4" spans="1:11" ht="20.25">
      <c r="A4" s="16" t="s">
        <v>6</v>
      </c>
      <c r="B4" s="1" t="s">
        <v>2</v>
      </c>
      <c r="C4" s="1" t="s">
        <v>7</v>
      </c>
      <c r="D4" s="8">
        <v>2121101</v>
      </c>
      <c r="E4" s="1" t="s">
        <v>3</v>
      </c>
      <c r="F4" s="1">
        <v>43.17</v>
      </c>
      <c r="G4" s="1">
        <f t="shared" si="0"/>
        <v>21.585</v>
      </c>
      <c r="H4" s="3">
        <v>70.4</v>
      </c>
      <c r="I4" s="3">
        <f t="shared" si="1"/>
        <v>35.2</v>
      </c>
      <c r="J4" s="6">
        <f t="shared" si="2"/>
        <v>56.785000000000004</v>
      </c>
      <c r="K4" s="17">
        <v>2</v>
      </c>
    </row>
    <row r="5" spans="1:11" ht="20.25">
      <c r="A5" s="16" t="s">
        <v>144</v>
      </c>
      <c r="B5" s="1" t="s">
        <v>2</v>
      </c>
      <c r="C5" s="1" t="s">
        <v>145</v>
      </c>
      <c r="D5" s="8">
        <v>2121101</v>
      </c>
      <c r="E5" s="1" t="s">
        <v>3</v>
      </c>
      <c r="F5" s="1">
        <v>33.42</v>
      </c>
      <c r="G5" s="1">
        <f t="shared" si="0"/>
        <v>16.71</v>
      </c>
      <c r="H5" s="3">
        <v>69.1</v>
      </c>
      <c r="I5" s="3">
        <f t="shared" si="1"/>
        <v>34.55</v>
      </c>
      <c r="J5" s="6">
        <f t="shared" si="2"/>
        <v>51.26</v>
      </c>
      <c r="K5" s="17">
        <v>3</v>
      </c>
    </row>
    <row r="6" spans="1:11" ht="20.25">
      <c r="A6" s="16" t="s">
        <v>142</v>
      </c>
      <c r="B6" s="1" t="s">
        <v>2</v>
      </c>
      <c r="C6" s="1" t="s">
        <v>143</v>
      </c>
      <c r="D6" s="8">
        <v>2121101</v>
      </c>
      <c r="E6" s="1" t="s">
        <v>3</v>
      </c>
      <c r="F6" s="1">
        <v>37.33</v>
      </c>
      <c r="G6" s="1">
        <f t="shared" si="0"/>
        <v>18.665</v>
      </c>
      <c r="H6" s="3">
        <v>61.9</v>
      </c>
      <c r="I6" s="3">
        <f t="shared" si="1"/>
        <v>30.95</v>
      </c>
      <c r="J6" s="6">
        <f t="shared" si="2"/>
        <v>49.614999999999995</v>
      </c>
      <c r="K6" s="17">
        <v>4</v>
      </c>
    </row>
    <row r="7" spans="1:11" ht="20.25">
      <c r="A7" s="16" t="s">
        <v>13</v>
      </c>
      <c r="B7" s="1" t="s">
        <v>2</v>
      </c>
      <c r="C7" s="1" t="s">
        <v>14</v>
      </c>
      <c r="D7" s="9" t="s">
        <v>12</v>
      </c>
      <c r="E7" s="1" t="s">
        <v>5</v>
      </c>
      <c r="F7" s="1">
        <v>60.58</v>
      </c>
      <c r="G7" s="1">
        <f t="shared" si="0"/>
        <v>30.29</v>
      </c>
      <c r="H7" s="3">
        <v>82.8</v>
      </c>
      <c r="I7" s="3">
        <f t="shared" si="1"/>
        <v>41.4</v>
      </c>
      <c r="J7" s="6">
        <f t="shared" si="2"/>
        <v>71.69</v>
      </c>
      <c r="K7" s="17">
        <v>1</v>
      </c>
    </row>
    <row r="8" spans="1:11" ht="20.25">
      <c r="A8" s="16" t="s">
        <v>10</v>
      </c>
      <c r="B8" s="1" t="s">
        <v>2</v>
      </c>
      <c r="C8" s="1" t="s">
        <v>11</v>
      </c>
      <c r="D8" s="9" t="s">
        <v>12</v>
      </c>
      <c r="E8" s="1" t="s">
        <v>5</v>
      </c>
      <c r="F8" s="1">
        <v>61.5</v>
      </c>
      <c r="G8" s="1">
        <f t="shared" si="0"/>
        <v>30.75</v>
      </c>
      <c r="H8" s="3">
        <v>72.4</v>
      </c>
      <c r="I8" s="3">
        <f t="shared" si="1"/>
        <v>36.2</v>
      </c>
      <c r="J8" s="6">
        <f t="shared" si="2"/>
        <v>66.95</v>
      </c>
      <c r="K8" s="17">
        <v>2</v>
      </c>
    </row>
    <row r="9" spans="1:11" ht="20.25">
      <c r="A9" s="16" t="s">
        <v>17</v>
      </c>
      <c r="B9" s="1" t="s">
        <v>2</v>
      </c>
      <c r="C9" s="1" t="s">
        <v>18</v>
      </c>
      <c r="D9" s="9" t="s">
        <v>12</v>
      </c>
      <c r="E9" s="1" t="s">
        <v>5</v>
      </c>
      <c r="F9" s="1">
        <v>57.17</v>
      </c>
      <c r="G9" s="1">
        <f t="shared" si="0"/>
        <v>28.585</v>
      </c>
      <c r="H9" s="3">
        <v>72.1</v>
      </c>
      <c r="I9" s="3">
        <f t="shared" si="1"/>
        <v>36.05</v>
      </c>
      <c r="J9" s="6">
        <f t="shared" si="2"/>
        <v>64.63499999999999</v>
      </c>
      <c r="K9" s="17">
        <v>3</v>
      </c>
    </row>
    <row r="10" spans="1:11" ht="20.25">
      <c r="A10" s="16" t="s">
        <v>19</v>
      </c>
      <c r="B10" s="1" t="s">
        <v>2</v>
      </c>
      <c r="C10" s="1" t="s">
        <v>20</v>
      </c>
      <c r="D10" s="9" t="s">
        <v>12</v>
      </c>
      <c r="E10" s="1" t="s">
        <v>5</v>
      </c>
      <c r="F10" s="1">
        <v>54.75</v>
      </c>
      <c r="G10" s="1">
        <f t="shared" si="0"/>
        <v>27.375</v>
      </c>
      <c r="H10" s="3">
        <v>73.8</v>
      </c>
      <c r="I10" s="3">
        <f t="shared" si="1"/>
        <v>36.9</v>
      </c>
      <c r="J10" s="6">
        <f t="shared" si="2"/>
        <v>64.275</v>
      </c>
      <c r="K10" s="17">
        <v>4</v>
      </c>
    </row>
    <row r="11" spans="1:11" ht="20.25">
      <c r="A11" s="16" t="s">
        <v>15</v>
      </c>
      <c r="B11" s="1" t="s">
        <v>2</v>
      </c>
      <c r="C11" s="1" t="s">
        <v>16</v>
      </c>
      <c r="D11" s="9" t="s">
        <v>12</v>
      </c>
      <c r="E11" s="1" t="s">
        <v>5</v>
      </c>
      <c r="F11" s="1">
        <v>58.83</v>
      </c>
      <c r="G11" s="1">
        <f t="shared" si="0"/>
        <v>29.415</v>
      </c>
      <c r="H11" s="3">
        <v>69</v>
      </c>
      <c r="I11" s="3">
        <f t="shared" si="1"/>
        <v>34.5</v>
      </c>
      <c r="J11" s="6">
        <f t="shared" si="2"/>
        <v>63.915</v>
      </c>
      <c r="K11" s="17">
        <v>5</v>
      </c>
    </row>
    <row r="12" spans="1:11" ht="20.25">
      <c r="A12" s="16" t="s">
        <v>25</v>
      </c>
      <c r="B12" s="1" t="s">
        <v>2</v>
      </c>
      <c r="C12" s="1" t="s">
        <v>26</v>
      </c>
      <c r="D12" s="9" t="s">
        <v>12</v>
      </c>
      <c r="E12" s="1" t="s">
        <v>5</v>
      </c>
      <c r="F12" s="1">
        <v>51.17</v>
      </c>
      <c r="G12" s="1">
        <f t="shared" si="0"/>
        <v>25.585</v>
      </c>
      <c r="H12" s="3">
        <v>73.4</v>
      </c>
      <c r="I12" s="3">
        <f t="shared" si="1"/>
        <v>36.7</v>
      </c>
      <c r="J12" s="6">
        <f t="shared" si="2"/>
        <v>62.285000000000004</v>
      </c>
      <c r="K12" s="17">
        <v>6</v>
      </c>
    </row>
    <row r="13" spans="1:11" ht="20.25">
      <c r="A13" s="16" t="s">
        <v>27</v>
      </c>
      <c r="B13" s="1" t="s">
        <v>2</v>
      </c>
      <c r="C13" s="1" t="s">
        <v>28</v>
      </c>
      <c r="D13" s="9" t="s">
        <v>12</v>
      </c>
      <c r="E13" s="1" t="s">
        <v>5</v>
      </c>
      <c r="F13" s="1">
        <v>50.58</v>
      </c>
      <c r="G13" s="1">
        <f t="shared" si="0"/>
        <v>25.29</v>
      </c>
      <c r="H13" s="3">
        <v>72</v>
      </c>
      <c r="I13" s="3">
        <f t="shared" si="1"/>
        <v>36</v>
      </c>
      <c r="J13" s="6">
        <f t="shared" si="2"/>
        <v>61.29</v>
      </c>
      <c r="K13" s="17">
        <v>7</v>
      </c>
    </row>
    <row r="14" spans="1:11" ht="20.25">
      <c r="A14" s="16" t="s">
        <v>23</v>
      </c>
      <c r="B14" s="1" t="s">
        <v>2</v>
      </c>
      <c r="C14" s="1" t="s">
        <v>24</v>
      </c>
      <c r="D14" s="9" t="s">
        <v>12</v>
      </c>
      <c r="E14" s="1" t="s">
        <v>5</v>
      </c>
      <c r="F14" s="1">
        <v>53.75</v>
      </c>
      <c r="G14" s="1">
        <f t="shared" si="0"/>
        <v>26.875</v>
      </c>
      <c r="H14" s="3">
        <v>68.2</v>
      </c>
      <c r="I14" s="3">
        <f t="shared" si="1"/>
        <v>34.1</v>
      </c>
      <c r="J14" s="6">
        <f t="shared" si="2"/>
        <v>60.975</v>
      </c>
      <c r="K14" s="17">
        <v>8</v>
      </c>
    </row>
    <row r="15" spans="1:11" ht="20.25">
      <c r="A15" s="16" t="s">
        <v>33</v>
      </c>
      <c r="B15" s="1" t="s">
        <v>2</v>
      </c>
      <c r="C15" s="1" t="s">
        <v>34</v>
      </c>
      <c r="D15" s="9" t="s">
        <v>12</v>
      </c>
      <c r="E15" s="1" t="s">
        <v>5</v>
      </c>
      <c r="F15" s="1">
        <v>47.75</v>
      </c>
      <c r="G15" s="1">
        <f t="shared" si="0"/>
        <v>23.875</v>
      </c>
      <c r="H15" s="3">
        <v>73.1</v>
      </c>
      <c r="I15" s="3">
        <f t="shared" si="1"/>
        <v>36.55</v>
      </c>
      <c r="J15" s="6">
        <f t="shared" si="2"/>
        <v>60.425</v>
      </c>
      <c r="K15" s="17">
        <v>9</v>
      </c>
    </row>
    <row r="16" spans="1:11" ht="20.25">
      <c r="A16" s="16" t="s">
        <v>31</v>
      </c>
      <c r="B16" s="1" t="s">
        <v>2</v>
      </c>
      <c r="C16" s="1" t="s">
        <v>32</v>
      </c>
      <c r="D16" s="9" t="s">
        <v>12</v>
      </c>
      <c r="E16" s="1" t="s">
        <v>5</v>
      </c>
      <c r="F16" s="1">
        <v>48.83</v>
      </c>
      <c r="G16" s="1">
        <f t="shared" si="0"/>
        <v>24.415</v>
      </c>
      <c r="H16" s="3">
        <v>70.7</v>
      </c>
      <c r="I16" s="3">
        <f t="shared" si="1"/>
        <v>35.35</v>
      </c>
      <c r="J16" s="6">
        <f t="shared" si="2"/>
        <v>59.765</v>
      </c>
      <c r="K16" s="17">
        <v>10</v>
      </c>
    </row>
    <row r="17" spans="1:11" ht="20.25">
      <c r="A17" s="16" t="s">
        <v>21</v>
      </c>
      <c r="B17" s="1" t="s">
        <v>2</v>
      </c>
      <c r="C17" s="1" t="s">
        <v>22</v>
      </c>
      <c r="D17" s="9" t="s">
        <v>12</v>
      </c>
      <c r="E17" s="1" t="s">
        <v>5</v>
      </c>
      <c r="F17" s="1">
        <v>54.67</v>
      </c>
      <c r="G17" s="1">
        <f t="shared" si="0"/>
        <v>27.335</v>
      </c>
      <c r="H17" s="3">
        <v>64.1</v>
      </c>
      <c r="I17" s="3">
        <f t="shared" si="1"/>
        <v>32.05</v>
      </c>
      <c r="J17" s="6">
        <f t="shared" si="2"/>
        <v>59.385</v>
      </c>
      <c r="K17" s="17">
        <v>11</v>
      </c>
    </row>
    <row r="18" spans="1:11" ht="20.25">
      <c r="A18" s="16" t="s">
        <v>29</v>
      </c>
      <c r="B18" s="1" t="s">
        <v>2</v>
      </c>
      <c r="C18" s="1" t="s">
        <v>30</v>
      </c>
      <c r="D18" s="9" t="s">
        <v>12</v>
      </c>
      <c r="E18" s="1" t="s">
        <v>5</v>
      </c>
      <c r="F18" s="1">
        <v>49.92</v>
      </c>
      <c r="G18" s="1">
        <f t="shared" si="0"/>
        <v>24.96</v>
      </c>
      <c r="H18" s="3">
        <v>57.8</v>
      </c>
      <c r="I18" s="3">
        <f t="shared" si="1"/>
        <v>28.9</v>
      </c>
      <c r="J18" s="6">
        <f t="shared" si="2"/>
        <v>53.86</v>
      </c>
      <c r="K18" s="17">
        <v>12</v>
      </c>
    </row>
    <row r="19" spans="1:11" ht="20.25">
      <c r="A19" s="16" t="s">
        <v>39</v>
      </c>
      <c r="B19" s="1" t="s">
        <v>4</v>
      </c>
      <c r="C19" s="1" t="s">
        <v>40</v>
      </c>
      <c r="D19" s="9" t="s">
        <v>37</v>
      </c>
      <c r="E19" s="1" t="s">
        <v>38</v>
      </c>
      <c r="F19" s="1">
        <v>39.75</v>
      </c>
      <c r="G19" s="1">
        <f t="shared" si="0"/>
        <v>19.875</v>
      </c>
      <c r="H19" s="3">
        <v>75.1</v>
      </c>
      <c r="I19" s="3">
        <f t="shared" si="1"/>
        <v>37.55</v>
      </c>
      <c r="J19" s="6">
        <f t="shared" si="2"/>
        <v>57.425</v>
      </c>
      <c r="K19" s="17">
        <v>1</v>
      </c>
    </row>
    <row r="20" spans="1:11" ht="20.25">
      <c r="A20" s="16" t="s">
        <v>35</v>
      </c>
      <c r="B20" s="1" t="s">
        <v>4</v>
      </c>
      <c r="C20" s="1" t="s">
        <v>36</v>
      </c>
      <c r="D20" s="9" t="s">
        <v>37</v>
      </c>
      <c r="E20" s="1" t="s">
        <v>38</v>
      </c>
      <c r="F20" s="1">
        <v>43.5</v>
      </c>
      <c r="G20" s="1">
        <f t="shared" si="0"/>
        <v>21.75</v>
      </c>
      <c r="H20" s="3">
        <v>65.1</v>
      </c>
      <c r="I20" s="3">
        <f t="shared" si="1"/>
        <v>32.55</v>
      </c>
      <c r="J20" s="6">
        <f t="shared" si="2"/>
        <v>54.3</v>
      </c>
      <c r="K20" s="17">
        <v>2</v>
      </c>
    </row>
    <row r="21" spans="1:11" s="7" customFormat="1" ht="20.25">
      <c r="A21" s="16" t="s">
        <v>146</v>
      </c>
      <c r="B21" s="1" t="s">
        <v>4</v>
      </c>
      <c r="C21" s="1" t="s">
        <v>147</v>
      </c>
      <c r="D21" s="9" t="s">
        <v>37</v>
      </c>
      <c r="E21" s="1" t="s">
        <v>38</v>
      </c>
      <c r="F21" s="1">
        <v>34.17</v>
      </c>
      <c r="G21" s="1">
        <f t="shared" si="0"/>
        <v>17.085</v>
      </c>
      <c r="H21" s="3">
        <v>61.5</v>
      </c>
      <c r="I21" s="3">
        <f t="shared" si="1"/>
        <v>30.75</v>
      </c>
      <c r="J21" s="6">
        <f t="shared" si="2"/>
        <v>47.835</v>
      </c>
      <c r="K21" s="17">
        <v>3</v>
      </c>
    </row>
    <row r="22" spans="1:11" ht="20.25">
      <c r="A22" s="16" t="s">
        <v>41</v>
      </c>
      <c r="B22" s="1" t="s">
        <v>2</v>
      </c>
      <c r="C22" s="1" t="s">
        <v>42</v>
      </c>
      <c r="D22" s="9" t="s">
        <v>43</v>
      </c>
      <c r="E22" s="1" t="s">
        <v>44</v>
      </c>
      <c r="F22" s="1">
        <v>52.67</v>
      </c>
      <c r="G22" s="1">
        <f t="shared" si="0"/>
        <v>26.335</v>
      </c>
      <c r="H22" s="3">
        <v>71.4</v>
      </c>
      <c r="I22" s="3">
        <f t="shared" si="1"/>
        <v>35.7</v>
      </c>
      <c r="J22" s="6">
        <f t="shared" si="2"/>
        <v>62.035000000000004</v>
      </c>
      <c r="K22" s="17">
        <v>1</v>
      </c>
    </row>
    <row r="23" spans="1:11" ht="20.25">
      <c r="A23" s="16" t="s">
        <v>45</v>
      </c>
      <c r="B23" s="1" t="s">
        <v>2</v>
      </c>
      <c r="C23" s="1" t="s">
        <v>46</v>
      </c>
      <c r="D23" s="9" t="s">
        <v>43</v>
      </c>
      <c r="E23" s="1" t="s">
        <v>44</v>
      </c>
      <c r="F23" s="1">
        <v>33.25</v>
      </c>
      <c r="G23" s="1">
        <f t="shared" si="0"/>
        <v>16.625</v>
      </c>
      <c r="H23" s="3">
        <v>66.8</v>
      </c>
      <c r="I23" s="3">
        <f t="shared" si="1"/>
        <v>33.4</v>
      </c>
      <c r="J23" s="6">
        <f t="shared" si="2"/>
        <v>50.025</v>
      </c>
      <c r="K23" s="17">
        <v>2</v>
      </c>
    </row>
    <row r="24" spans="1:11" ht="20.25">
      <c r="A24" s="16" t="s">
        <v>47</v>
      </c>
      <c r="B24" s="1" t="s">
        <v>4</v>
      </c>
      <c r="C24" s="1" t="s">
        <v>48</v>
      </c>
      <c r="D24" s="9" t="s">
        <v>49</v>
      </c>
      <c r="E24" s="1" t="s">
        <v>50</v>
      </c>
      <c r="F24" s="1">
        <v>62.33</v>
      </c>
      <c r="G24" s="1">
        <f t="shared" si="0"/>
        <v>31.165</v>
      </c>
      <c r="H24" s="3">
        <v>75.9</v>
      </c>
      <c r="I24" s="3">
        <f t="shared" si="1"/>
        <v>37.95</v>
      </c>
      <c r="J24" s="6">
        <f t="shared" si="2"/>
        <v>69.11500000000001</v>
      </c>
      <c r="K24" s="17">
        <v>1</v>
      </c>
    </row>
    <row r="25" spans="1:11" ht="20.25">
      <c r="A25" s="16" t="s">
        <v>55</v>
      </c>
      <c r="B25" s="1" t="s">
        <v>4</v>
      </c>
      <c r="C25" s="1" t="s">
        <v>56</v>
      </c>
      <c r="D25" s="9" t="s">
        <v>49</v>
      </c>
      <c r="E25" s="1" t="s">
        <v>50</v>
      </c>
      <c r="F25" s="1">
        <v>56.92</v>
      </c>
      <c r="G25" s="1">
        <f t="shared" si="0"/>
        <v>28.46</v>
      </c>
      <c r="H25" s="3">
        <v>80.4</v>
      </c>
      <c r="I25" s="3">
        <f t="shared" si="1"/>
        <v>40.2</v>
      </c>
      <c r="J25" s="6">
        <f t="shared" si="2"/>
        <v>68.66</v>
      </c>
      <c r="K25" s="17">
        <v>2</v>
      </c>
    </row>
    <row r="26" spans="1:11" ht="20.25">
      <c r="A26" s="16" t="s">
        <v>51</v>
      </c>
      <c r="B26" s="1" t="s">
        <v>4</v>
      </c>
      <c r="C26" s="1" t="s">
        <v>52</v>
      </c>
      <c r="D26" s="9" t="s">
        <v>49</v>
      </c>
      <c r="E26" s="1" t="s">
        <v>50</v>
      </c>
      <c r="F26" s="1">
        <v>59.83</v>
      </c>
      <c r="G26" s="1">
        <f t="shared" si="0"/>
        <v>29.915</v>
      </c>
      <c r="H26" s="3">
        <v>71.1</v>
      </c>
      <c r="I26" s="3">
        <f t="shared" si="1"/>
        <v>35.55</v>
      </c>
      <c r="J26" s="6">
        <f t="shared" si="2"/>
        <v>65.465</v>
      </c>
      <c r="K26" s="17">
        <v>3</v>
      </c>
    </row>
    <row r="27" spans="1:11" ht="20.25">
      <c r="A27" s="16" t="s">
        <v>57</v>
      </c>
      <c r="B27" s="1" t="s">
        <v>4</v>
      </c>
      <c r="C27" s="1" t="s">
        <v>58</v>
      </c>
      <c r="D27" s="9" t="s">
        <v>49</v>
      </c>
      <c r="E27" s="1" t="s">
        <v>50</v>
      </c>
      <c r="F27" s="1">
        <v>56.25</v>
      </c>
      <c r="G27" s="1">
        <f t="shared" si="0"/>
        <v>28.125</v>
      </c>
      <c r="H27" s="3">
        <v>73</v>
      </c>
      <c r="I27" s="3">
        <f t="shared" si="1"/>
        <v>36.5</v>
      </c>
      <c r="J27" s="6">
        <f t="shared" si="2"/>
        <v>64.625</v>
      </c>
      <c r="K27" s="17">
        <v>4</v>
      </c>
    </row>
    <row r="28" spans="1:11" ht="20.25">
      <c r="A28" s="16" t="s">
        <v>53</v>
      </c>
      <c r="B28" s="1" t="s">
        <v>4</v>
      </c>
      <c r="C28" s="1" t="s">
        <v>54</v>
      </c>
      <c r="D28" s="9" t="s">
        <v>49</v>
      </c>
      <c r="E28" s="1" t="s">
        <v>50</v>
      </c>
      <c r="F28" s="1">
        <v>58.92</v>
      </c>
      <c r="G28" s="1">
        <f t="shared" si="0"/>
        <v>29.46</v>
      </c>
      <c r="H28" s="3">
        <v>66.6</v>
      </c>
      <c r="I28" s="3">
        <f t="shared" si="1"/>
        <v>33.3</v>
      </c>
      <c r="J28" s="6">
        <f t="shared" si="2"/>
        <v>62.76</v>
      </c>
      <c r="K28" s="17">
        <v>5</v>
      </c>
    </row>
    <row r="29" spans="1:11" ht="20.25">
      <c r="A29" s="16" t="s">
        <v>59</v>
      </c>
      <c r="B29" s="1" t="s">
        <v>4</v>
      </c>
      <c r="C29" s="1" t="s">
        <v>60</v>
      </c>
      <c r="D29" s="9" t="s">
        <v>49</v>
      </c>
      <c r="E29" s="1" t="s">
        <v>50</v>
      </c>
      <c r="F29" s="1">
        <v>54</v>
      </c>
      <c r="G29" s="1">
        <f t="shared" si="0"/>
        <v>27</v>
      </c>
      <c r="H29" s="3">
        <v>66.3</v>
      </c>
      <c r="I29" s="3">
        <f t="shared" si="1"/>
        <v>33.15</v>
      </c>
      <c r="J29" s="6">
        <f t="shared" si="2"/>
        <v>60.15</v>
      </c>
      <c r="K29" s="17">
        <v>6</v>
      </c>
    </row>
    <row r="30" spans="1:11" ht="20.25">
      <c r="A30" s="16" t="s">
        <v>61</v>
      </c>
      <c r="B30" s="1" t="s">
        <v>2</v>
      </c>
      <c r="C30" s="1" t="s">
        <v>62</v>
      </c>
      <c r="D30" s="9">
        <v>2121203</v>
      </c>
      <c r="E30" s="1" t="s">
        <v>63</v>
      </c>
      <c r="F30" s="1">
        <v>61.75</v>
      </c>
      <c r="G30" s="1">
        <f t="shared" si="0"/>
        <v>30.875</v>
      </c>
      <c r="H30" s="3">
        <v>65.8</v>
      </c>
      <c r="I30" s="3">
        <f t="shared" si="1"/>
        <v>32.9</v>
      </c>
      <c r="J30" s="6">
        <f t="shared" si="2"/>
        <v>63.775</v>
      </c>
      <c r="K30" s="17">
        <v>1</v>
      </c>
    </row>
    <row r="31" spans="1:11" ht="20.25">
      <c r="A31" s="16" t="s">
        <v>64</v>
      </c>
      <c r="B31" s="1" t="s">
        <v>2</v>
      </c>
      <c r="C31" s="1" t="s">
        <v>65</v>
      </c>
      <c r="D31" s="9">
        <v>2121203</v>
      </c>
      <c r="E31" s="1" t="s">
        <v>63</v>
      </c>
      <c r="F31" s="1">
        <v>49.33</v>
      </c>
      <c r="G31" s="1">
        <f t="shared" si="0"/>
        <v>24.665</v>
      </c>
      <c r="H31" s="3">
        <v>74.4</v>
      </c>
      <c r="I31" s="3">
        <f t="shared" si="1"/>
        <v>37.2</v>
      </c>
      <c r="J31" s="6">
        <f t="shared" si="2"/>
        <v>61.865</v>
      </c>
      <c r="K31" s="17">
        <v>2</v>
      </c>
    </row>
    <row r="32" spans="1:11" ht="20.25">
      <c r="A32" s="16" t="s">
        <v>66</v>
      </c>
      <c r="B32" s="1" t="s">
        <v>2</v>
      </c>
      <c r="C32" s="1" t="s">
        <v>67</v>
      </c>
      <c r="D32" s="9">
        <v>2121203</v>
      </c>
      <c r="E32" s="1" t="s">
        <v>63</v>
      </c>
      <c r="F32" s="1">
        <v>47.58</v>
      </c>
      <c r="G32" s="1">
        <f t="shared" si="0"/>
        <v>23.79</v>
      </c>
      <c r="H32" s="3">
        <v>71.7</v>
      </c>
      <c r="I32" s="3">
        <f t="shared" si="1"/>
        <v>35.85</v>
      </c>
      <c r="J32" s="6">
        <f t="shared" si="2"/>
        <v>59.64</v>
      </c>
      <c r="K32" s="17">
        <v>3</v>
      </c>
    </row>
    <row r="33" spans="1:11" ht="20.25">
      <c r="A33" s="16" t="s">
        <v>68</v>
      </c>
      <c r="B33" s="1" t="s">
        <v>2</v>
      </c>
      <c r="C33" s="1" t="s">
        <v>69</v>
      </c>
      <c r="D33" s="9">
        <v>2121203</v>
      </c>
      <c r="E33" s="1" t="s">
        <v>63</v>
      </c>
      <c r="F33" s="1">
        <v>42.67</v>
      </c>
      <c r="G33" s="1">
        <f t="shared" si="0"/>
        <v>21.335</v>
      </c>
      <c r="H33" s="3">
        <v>71</v>
      </c>
      <c r="I33" s="3">
        <f t="shared" si="1"/>
        <v>35.5</v>
      </c>
      <c r="J33" s="6">
        <f t="shared" si="2"/>
        <v>56.835</v>
      </c>
      <c r="K33" s="17">
        <v>4</v>
      </c>
    </row>
    <row r="34" spans="1:11" ht="20.25">
      <c r="A34" s="16" t="s">
        <v>70</v>
      </c>
      <c r="B34" s="1" t="s">
        <v>2</v>
      </c>
      <c r="C34" s="1" t="s">
        <v>71</v>
      </c>
      <c r="D34" s="9" t="s">
        <v>72</v>
      </c>
      <c r="E34" s="1" t="s">
        <v>73</v>
      </c>
      <c r="F34" s="1">
        <v>63.67</v>
      </c>
      <c r="G34" s="1">
        <f t="shared" si="0"/>
        <v>31.835</v>
      </c>
      <c r="H34" s="3">
        <v>73.3</v>
      </c>
      <c r="I34" s="3">
        <f t="shared" si="1"/>
        <v>36.65</v>
      </c>
      <c r="J34" s="6">
        <f t="shared" si="2"/>
        <v>68.485</v>
      </c>
      <c r="K34" s="17">
        <v>1</v>
      </c>
    </row>
    <row r="35" spans="1:11" ht="20.25">
      <c r="A35" s="16" t="s">
        <v>109</v>
      </c>
      <c r="B35" s="1" t="s">
        <v>2</v>
      </c>
      <c r="C35" s="1" t="s">
        <v>110</v>
      </c>
      <c r="D35" s="9" t="s">
        <v>72</v>
      </c>
      <c r="E35" s="1" t="s">
        <v>73</v>
      </c>
      <c r="F35" s="1">
        <v>47.92</v>
      </c>
      <c r="G35" s="1">
        <f aca="true" t="shared" si="3" ref="G35:G65">F35*0.5</f>
        <v>23.96</v>
      </c>
      <c r="H35" s="3">
        <v>81.6</v>
      </c>
      <c r="I35" s="3">
        <f aca="true" t="shared" si="4" ref="I35:I57">H35*0.5</f>
        <v>40.8</v>
      </c>
      <c r="J35" s="6">
        <f aca="true" t="shared" si="5" ref="J35:J57">G35+I35</f>
        <v>64.75999999999999</v>
      </c>
      <c r="K35" s="17">
        <v>2</v>
      </c>
    </row>
    <row r="36" spans="1:11" ht="20.25">
      <c r="A36" s="16" t="s">
        <v>82</v>
      </c>
      <c r="B36" s="1" t="s">
        <v>2</v>
      </c>
      <c r="C36" s="1" t="s">
        <v>83</v>
      </c>
      <c r="D36" s="9" t="s">
        <v>72</v>
      </c>
      <c r="E36" s="1" t="s">
        <v>73</v>
      </c>
      <c r="F36" s="1">
        <v>55.33</v>
      </c>
      <c r="G36" s="1">
        <f t="shared" si="3"/>
        <v>27.665</v>
      </c>
      <c r="H36" s="3">
        <v>73.3</v>
      </c>
      <c r="I36" s="3">
        <f t="shared" si="4"/>
        <v>36.65</v>
      </c>
      <c r="J36" s="6">
        <f t="shared" si="5"/>
        <v>64.315</v>
      </c>
      <c r="K36" s="17">
        <v>3</v>
      </c>
    </row>
    <row r="37" spans="1:11" ht="20.25">
      <c r="A37" s="16" t="s">
        <v>78</v>
      </c>
      <c r="B37" s="1" t="s">
        <v>2</v>
      </c>
      <c r="C37" s="1" t="s">
        <v>79</v>
      </c>
      <c r="D37" s="9" t="s">
        <v>72</v>
      </c>
      <c r="E37" s="1" t="s">
        <v>73</v>
      </c>
      <c r="F37" s="1">
        <v>57.58</v>
      </c>
      <c r="G37" s="1">
        <f t="shared" si="3"/>
        <v>28.79</v>
      </c>
      <c r="H37" s="3">
        <v>70.6</v>
      </c>
      <c r="I37" s="3">
        <f t="shared" si="4"/>
        <v>35.3</v>
      </c>
      <c r="J37" s="6">
        <f t="shared" si="5"/>
        <v>64.09</v>
      </c>
      <c r="K37" s="17">
        <v>4</v>
      </c>
    </row>
    <row r="38" spans="1:11" ht="20.25">
      <c r="A38" s="16" t="s">
        <v>101</v>
      </c>
      <c r="B38" s="1" t="s">
        <v>2</v>
      </c>
      <c r="C38" s="1" t="s">
        <v>102</v>
      </c>
      <c r="D38" s="9" t="s">
        <v>72</v>
      </c>
      <c r="E38" s="1" t="s">
        <v>73</v>
      </c>
      <c r="F38" s="1">
        <v>48.92</v>
      </c>
      <c r="G38" s="1">
        <f t="shared" si="3"/>
        <v>24.46</v>
      </c>
      <c r="H38" s="3">
        <v>79.2</v>
      </c>
      <c r="I38" s="3">
        <f t="shared" si="4"/>
        <v>39.6</v>
      </c>
      <c r="J38" s="6">
        <f t="shared" si="5"/>
        <v>64.06</v>
      </c>
      <c r="K38" s="17">
        <v>5</v>
      </c>
    </row>
    <row r="39" spans="1:11" ht="20.25">
      <c r="A39" s="16" t="s">
        <v>80</v>
      </c>
      <c r="B39" s="1" t="s">
        <v>2</v>
      </c>
      <c r="C39" s="1" t="s">
        <v>81</v>
      </c>
      <c r="D39" s="9" t="s">
        <v>72</v>
      </c>
      <c r="E39" s="1" t="s">
        <v>73</v>
      </c>
      <c r="F39" s="1">
        <v>56.25</v>
      </c>
      <c r="G39" s="1">
        <f t="shared" si="3"/>
        <v>28.125</v>
      </c>
      <c r="H39" s="3">
        <v>71.8</v>
      </c>
      <c r="I39" s="3">
        <f t="shared" si="4"/>
        <v>35.9</v>
      </c>
      <c r="J39" s="6">
        <f t="shared" si="5"/>
        <v>64.025</v>
      </c>
      <c r="K39" s="17">
        <v>6</v>
      </c>
    </row>
    <row r="40" spans="1:11" ht="20.25">
      <c r="A40" s="16" t="s">
        <v>74</v>
      </c>
      <c r="B40" s="1" t="s">
        <v>2</v>
      </c>
      <c r="C40" s="1" t="s">
        <v>75</v>
      </c>
      <c r="D40" s="9" t="s">
        <v>72</v>
      </c>
      <c r="E40" s="1" t="s">
        <v>73</v>
      </c>
      <c r="F40" s="1">
        <v>61.75</v>
      </c>
      <c r="G40" s="1">
        <f t="shared" si="3"/>
        <v>30.875</v>
      </c>
      <c r="H40" s="3">
        <v>65.8</v>
      </c>
      <c r="I40" s="3">
        <f t="shared" si="4"/>
        <v>32.9</v>
      </c>
      <c r="J40" s="6">
        <f t="shared" si="5"/>
        <v>63.775</v>
      </c>
      <c r="K40" s="17">
        <v>7</v>
      </c>
    </row>
    <row r="41" spans="1:11" ht="20.25">
      <c r="A41" s="16" t="s">
        <v>150</v>
      </c>
      <c r="B41" s="1" t="s">
        <v>2</v>
      </c>
      <c r="C41" s="1" t="s">
        <v>88</v>
      </c>
      <c r="D41" s="9" t="s">
        <v>72</v>
      </c>
      <c r="E41" s="1" t="s">
        <v>73</v>
      </c>
      <c r="F41" s="1">
        <v>54.08</v>
      </c>
      <c r="G41" s="1">
        <f t="shared" si="3"/>
        <v>27.04</v>
      </c>
      <c r="H41" s="3">
        <v>71.9</v>
      </c>
      <c r="I41" s="3">
        <f t="shared" si="4"/>
        <v>35.95</v>
      </c>
      <c r="J41" s="6">
        <f t="shared" si="5"/>
        <v>62.99</v>
      </c>
      <c r="K41" s="17">
        <v>8</v>
      </c>
    </row>
    <row r="42" spans="1:11" ht="20.25">
      <c r="A42" s="16" t="s">
        <v>95</v>
      </c>
      <c r="B42" s="1" t="s">
        <v>2</v>
      </c>
      <c r="C42" s="1" t="s">
        <v>96</v>
      </c>
      <c r="D42" s="9" t="s">
        <v>72</v>
      </c>
      <c r="E42" s="1" t="s">
        <v>73</v>
      </c>
      <c r="F42" s="1">
        <v>52.08</v>
      </c>
      <c r="G42" s="1">
        <f t="shared" si="3"/>
        <v>26.04</v>
      </c>
      <c r="H42" s="3">
        <v>73.2</v>
      </c>
      <c r="I42" s="3">
        <f t="shared" si="4"/>
        <v>36.6</v>
      </c>
      <c r="J42" s="6">
        <f t="shared" si="5"/>
        <v>62.64</v>
      </c>
      <c r="K42" s="17">
        <v>9</v>
      </c>
    </row>
    <row r="43" spans="1:11" ht="20.25">
      <c r="A43" s="16" t="s">
        <v>76</v>
      </c>
      <c r="B43" s="1" t="s">
        <v>2</v>
      </c>
      <c r="C43" s="1" t="s">
        <v>77</v>
      </c>
      <c r="D43" s="9" t="s">
        <v>72</v>
      </c>
      <c r="E43" s="1" t="s">
        <v>73</v>
      </c>
      <c r="F43" s="1">
        <v>59.42</v>
      </c>
      <c r="G43" s="1">
        <f t="shared" si="3"/>
        <v>29.71</v>
      </c>
      <c r="H43" s="3">
        <v>65.8</v>
      </c>
      <c r="I43" s="3">
        <f t="shared" si="4"/>
        <v>32.9</v>
      </c>
      <c r="J43" s="6">
        <f t="shared" si="5"/>
        <v>62.61</v>
      </c>
      <c r="K43" s="17">
        <v>10</v>
      </c>
    </row>
    <row r="44" spans="1:11" ht="20.25">
      <c r="A44" s="16" t="s">
        <v>111</v>
      </c>
      <c r="B44" s="1" t="s">
        <v>2</v>
      </c>
      <c r="C44" s="1" t="s">
        <v>112</v>
      </c>
      <c r="D44" s="9" t="s">
        <v>72</v>
      </c>
      <c r="E44" s="1" t="s">
        <v>73</v>
      </c>
      <c r="F44" s="1">
        <v>47.33</v>
      </c>
      <c r="G44" s="1">
        <f t="shared" si="3"/>
        <v>23.665</v>
      </c>
      <c r="H44" s="3">
        <v>77.5</v>
      </c>
      <c r="I44" s="3">
        <f t="shared" si="4"/>
        <v>38.75</v>
      </c>
      <c r="J44" s="6">
        <f t="shared" si="5"/>
        <v>62.415</v>
      </c>
      <c r="K44" s="17">
        <v>11</v>
      </c>
    </row>
    <row r="45" spans="1:11" ht="20.25">
      <c r="A45" s="16" t="s">
        <v>86</v>
      </c>
      <c r="B45" s="1" t="s">
        <v>2</v>
      </c>
      <c r="C45" s="1" t="s">
        <v>87</v>
      </c>
      <c r="D45" s="9" t="s">
        <v>72</v>
      </c>
      <c r="E45" s="1" t="s">
        <v>73</v>
      </c>
      <c r="F45" s="1">
        <v>54.67</v>
      </c>
      <c r="G45" s="1">
        <f t="shared" si="3"/>
        <v>27.335</v>
      </c>
      <c r="H45" s="3">
        <v>69.5</v>
      </c>
      <c r="I45" s="3">
        <f t="shared" si="4"/>
        <v>34.75</v>
      </c>
      <c r="J45" s="6">
        <f t="shared" si="5"/>
        <v>62.085</v>
      </c>
      <c r="K45" s="17">
        <v>12</v>
      </c>
    </row>
    <row r="46" spans="1:11" ht="20.25">
      <c r="A46" s="16" t="s">
        <v>93</v>
      </c>
      <c r="B46" s="1" t="s">
        <v>2</v>
      </c>
      <c r="C46" s="1" t="s">
        <v>94</v>
      </c>
      <c r="D46" s="9" t="s">
        <v>72</v>
      </c>
      <c r="E46" s="1" t="s">
        <v>73</v>
      </c>
      <c r="F46" s="1">
        <v>52.42</v>
      </c>
      <c r="G46" s="1">
        <f t="shared" si="3"/>
        <v>26.21</v>
      </c>
      <c r="H46" s="3">
        <v>71.6</v>
      </c>
      <c r="I46" s="3">
        <f t="shared" si="4"/>
        <v>35.8</v>
      </c>
      <c r="J46" s="6">
        <f t="shared" si="5"/>
        <v>62.01</v>
      </c>
      <c r="K46" s="17">
        <v>13</v>
      </c>
    </row>
    <row r="47" spans="1:11" ht="20.25">
      <c r="A47" s="16" t="s">
        <v>97</v>
      </c>
      <c r="B47" s="1" t="s">
        <v>2</v>
      </c>
      <c r="C47" s="1" t="s">
        <v>98</v>
      </c>
      <c r="D47" s="9" t="s">
        <v>72</v>
      </c>
      <c r="E47" s="1" t="s">
        <v>73</v>
      </c>
      <c r="F47" s="1">
        <v>51.25</v>
      </c>
      <c r="G47" s="1">
        <f t="shared" si="3"/>
        <v>25.625</v>
      </c>
      <c r="H47" s="3">
        <v>71.2</v>
      </c>
      <c r="I47" s="3">
        <f t="shared" si="4"/>
        <v>35.6</v>
      </c>
      <c r="J47" s="6">
        <f t="shared" si="5"/>
        <v>61.225</v>
      </c>
      <c r="K47" s="17">
        <v>14</v>
      </c>
    </row>
    <row r="48" spans="1:11" ht="20.25">
      <c r="A48" s="16" t="s">
        <v>84</v>
      </c>
      <c r="B48" s="1" t="s">
        <v>2</v>
      </c>
      <c r="C48" s="1" t="s">
        <v>85</v>
      </c>
      <c r="D48" s="9" t="s">
        <v>72</v>
      </c>
      <c r="E48" s="1" t="s">
        <v>73</v>
      </c>
      <c r="F48" s="1">
        <v>54.92</v>
      </c>
      <c r="G48" s="1">
        <f t="shared" si="3"/>
        <v>27.46</v>
      </c>
      <c r="H48" s="3">
        <v>66</v>
      </c>
      <c r="I48" s="3">
        <f t="shared" si="4"/>
        <v>33</v>
      </c>
      <c r="J48" s="6">
        <f t="shared" si="5"/>
        <v>60.46</v>
      </c>
      <c r="K48" s="17">
        <v>15</v>
      </c>
    </row>
    <row r="49" spans="1:11" ht="20.25">
      <c r="A49" s="16" t="s">
        <v>103</v>
      </c>
      <c r="B49" s="1" t="s">
        <v>2</v>
      </c>
      <c r="C49" s="1" t="s">
        <v>104</v>
      </c>
      <c r="D49" s="9" t="s">
        <v>72</v>
      </c>
      <c r="E49" s="1" t="s">
        <v>73</v>
      </c>
      <c r="F49" s="1">
        <v>48.83</v>
      </c>
      <c r="G49" s="1">
        <f t="shared" si="3"/>
        <v>24.415</v>
      </c>
      <c r="H49" s="3">
        <v>71.7</v>
      </c>
      <c r="I49" s="3">
        <f t="shared" si="4"/>
        <v>35.85</v>
      </c>
      <c r="J49" s="6">
        <f t="shared" si="5"/>
        <v>60.265</v>
      </c>
      <c r="K49" s="17">
        <v>16</v>
      </c>
    </row>
    <row r="50" spans="1:11" ht="20.25">
      <c r="A50" s="16" t="s">
        <v>117</v>
      </c>
      <c r="B50" s="1" t="s">
        <v>2</v>
      </c>
      <c r="C50" s="1" t="s">
        <v>118</v>
      </c>
      <c r="D50" s="9" t="s">
        <v>72</v>
      </c>
      <c r="E50" s="1" t="s">
        <v>73</v>
      </c>
      <c r="F50" s="1">
        <v>46</v>
      </c>
      <c r="G50" s="1">
        <f t="shared" si="3"/>
        <v>23</v>
      </c>
      <c r="H50" s="3">
        <v>74.4</v>
      </c>
      <c r="I50" s="3">
        <f t="shared" si="4"/>
        <v>37.2</v>
      </c>
      <c r="J50" s="6">
        <f t="shared" si="5"/>
        <v>60.2</v>
      </c>
      <c r="K50" s="17">
        <v>17</v>
      </c>
    </row>
    <row r="51" spans="1:11" ht="20.25">
      <c r="A51" s="16" t="s">
        <v>99</v>
      </c>
      <c r="B51" s="1" t="s">
        <v>2</v>
      </c>
      <c r="C51" s="1" t="s">
        <v>100</v>
      </c>
      <c r="D51" s="9" t="s">
        <v>72</v>
      </c>
      <c r="E51" s="1" t="s">
        <v>73</v>
      </c>
      <c r="F51" s="1">
        <v>50.08</v>
      </c>
      <c r="G51" s="1">
        <f t="shared" si="3"/>
        <v>25.04</v>
      </c>
      <c r="H51" s="3">
        <v>69.3</v>
      </c>
      <c r="I51" s="3">
        <f t="shared" si="4"/>
        <v>34.65</v>
      </c>
      <c r="J51" s="6">
        <f t="shared" si="5"/>
        <v>59.69</v>
      </c>
      <c r="K51" s="17">
        <v>18</v>
      </c>
    </row>
    <row r="52" spans="1:11" ht="20.25">
      <c r="A52" s="16" t="s">
        <v>89</v>
      </c>
      <c r="B52" s="1" t="s">
        <v>2</v>
      </c>
      <c r="C52" s="1" t="s">
        <v>90</v>
      </c>
      <c r="D52" s="9" t="s">
        <v>72</v>
      </c>
      <c r="E52" s="1" t="s">
        <v>73</v>
      </c>
      <c r="F52" s="1">
        <v>53.67</v>
      </c>
      <c r="G52" s="1">
        <f t="shared" si="3"/>
        <v>26.835</v>
      </c>
      <c r="H52" s="3">
        <v>65.2</v>
      </c>
      <c r="I52" s="3">
        <f t="shared" si="4"/>
        <v>32.6</v>
      </c>
      <c r="J52" s="6">
        <f t="shared" si="5"/>
        <v>59.435</v>
      </c>
      <c r="K52" s="17">
        <v>19</v>
      </c>
    </row>
    <row r="53" spans="1:11" ht="20.25">
      <c r="A53" s="16" t="s">
        <v>115</v>
      </c>
      <c r="B53" s="1" t="s">
        <v>2</v>
      </c>
      <c r="C53" s="1" t="s">
        <v>116</v>
      </c>
      <c r="D53" s="9" t="s">
        <v>72</v>
      </c>
      <c r="E53" s="1" t="s">
        <v>73</v>
      </c>
      <c r="F53" s="1">
        <v>46.17</v>
      </c>
      <c r="G53" s="1">
        <f t="shared" si="3"/>
        <v>23.085</v>
      </c>
      <c r="H53" s="3">
        <v>70.9</v>
      </c>
      <c r="I53" s="3">
        <f t="shared" si="4"/>
        <v>35.45</v>
      </c>
      <c r="J53" s="6">
        <f t="shared" si="5"/>
        <v>58.535000000000004</v>
      </c>
      <c r="K53" s="17">
        <v>20</v>
      </c>
    </row>
    <row r="54" spans="1:11" ht="20.25">
      <c r="A54" s="16" t="s">
        <v>107</v>
      </c>
      <c r="B54" s="1" t="s">
        <v>2</v>
      </c>
      <c r="C54" s="1" t="s">
        <v>108</v>
      </c>
      <c r="D54" s="9" t="s">
        <v>72</v>
      </c>
      <c r="E54" s="1" t="s">
        <v>73</v>
      </c>
      <c r="F54" s="1">
        <v>47.92</v>
      </c>
      <c r="G54" s="1">
        <f t="shared" si="3"/>
        <v>23.96</v>
      </c>
      <c r="H54" s="3">
        <v>68.8</v>
      </c>
      <c r="I54" s="3">
        <f t="shared" si="4"/>
        <v>34.4</v>
      </c>
      <c r="J54" s="6">
        <f t="shared" si="5"/>
        <v>58.36</v>
      </c>
      <c r="K54" s="17">
        <v>21</v>
      </c>
    </row>
    <row r="55" spans="1:11" ht="20.25">
      <c r="A55" s="16" t="s">
        <v>113</v>
      </c>
      <c r="B55" s="1" t="s">
        <v>2</v>
      </c>
      <c r="C55" s="1" t="s">
        <v>114</v>
      </c>
      <c r="D55" s="9" t="s">
        <v>72</v>
      </c>
      <c r="E55" s="1" t="s">
        <v>73</v>
      </c>
      <c r="F55" s="1">
        <v>47.08</v>
      </c>
      <c r="G55" s="1">
        <f t="shared" si="3"/>
        <v>23.54</v>
      </c>
      <c r="H55" s="3">
        <v>68.6</v>
      </c>
      <c r="I55" s="3">
        <f t="shared" si="4"/>
        <v>34.3</v>
      </c>
      <c r="J55" s="6">
        <f t="shared" si="5"/>
        <v>57.839999999999996</v>
      </c>
      <c r="K55" s="17">
        <v>22</v>
      </c>
    </row>
    <row r="56" spans="1:11" ht="20.25">
      <c r="A56" s="16" t="s">
        <v>121</v>
      </c>
      <c r="B56" s="1" t="s">
        <v>2</v>
      </c>
      <c r="C56" s="1" t="s">
        <v>122</v>
      </c>
      <c r="D56" s="9" t="s">
        <v>72</v>
      </c>
      <c r="E56" s="1" t="s">
        <v>73</v>
      </c>
      <c r="F56" s="1">
        <v>45.58</v>
      </c>
      <c r="G56" s="1">
        <f t="shared" si="3"/>
        <v>22.79</v>
      </c>
      <c r="H56" s="3">
        <v>67.7</v>
      </c>
      <c r="I56" s="3">
        <f t="shared" si="4"/>
        <v>33.85</v>
      </c>
      <c r="J56" s="6">
        <f t="shared" si="5"/>
        <v>56.64</v>
      </c>
      <c r="K56" s="17">
        <v>23</v>
      </c>
    </row>
    <row r="57" spans="1:11" ht="20.25">
      <c r="A57" s="16" t="s">
        <v>119</v>
      </c>
      <c r="B57" s="1" t="s">
        <v>2</v>
      </c>
      <c r="C57" s="1" t="s">
        <v>120</v>
      </c>
      <c r="D57" s="9" t="s">
        <v>72</v>
      </c>
      <c r="E57" s="1" t="s">
        <v>73</v>
      </c>
      <c r="F57" s="1">
        <v>46</v>
      </c>
      <c r="G57" s="1">
        <f t="shared" si="3"/>
        <v>23</v>
      </c>
      <c r="H57" s="3">
        <v>59.2</v>
      </c>
      <c r="I57" s="3">
        <f t="shared" si="4"/>
        <v>29.6</v>
      </c>
      <c r="J57" s="6">
        <f t="shared" si="5"/>
        <v>52.6</v>
      </c>
      <c r="K57" s="17">
        <v>24</v>
      </c>
    </row>
    <row r="58" spans="1:11" ht="20.25">
      <c r="A58" s="16" t="s">
        <v>91</v>
      </c>
      <c r="B58" s="1" t="s">
        <v>2</v>
      </c>
      <c r="C58" s="1" t="s">
        <v>92</v>
      </c>
      <c r="D58" s="9" t="s">
        <v>72</v>
      </c>
      <c r="E58" s="1" t="s">
        <v>73</v>
      </c>
      <c r="F58" s="1">
        <v>53.08</v>
      </c>
      <c r="G58" s="1">
        <f t="shared" si="3"/>
        <v>26.54</v>
      </c>
      <c r="H58" s="3" t="s">
        <v>152</v>
      </c>
      <c r="I58" s="3"/>
      <c r="J58" s="6"/>
      <c r="K58" s="17"/>
    </row>
    <row r="59" spans="1:11" ht="20.25">
      <c r="A59" s="16" t="s">
        <v>105</v>
      </c>
      <c r="B59" s="1" t="s">
        <v>2</v>
      </c>
      <c r="C59" s="1" t="s">
        <v>106</v>
      </c>
      <c r="D59" s="9" t="s">
        <v>72</v>
      </c>
      <c r="E59" s="1" t="s">
        <v>73</v>
      </c>
      <c r="F59" s="1">
        <v>48.42</v>
      </c>
      <c r="G59" s="1">
        <f t="shared" si="3"/>
        <v>24.21</v>
      </c>
      <c r="H59" s="3" t="s">
        <v>152</v>
      </c>
      <c r="I59" s="3"/>
      <c r="J59" s="6"/>
      <c r="K59" s="17"/>
    </row>
    <row r="60" spans="1:11" ht="20.25">
      <c r="A60" s="16" t="s">
        <v>123</v>
      </c>
      <c r="B60" s="1" t="s">
        <v>2</v>
      </c>
      <c r="C60" s="1" t="s">
        <v>124</v>
      </c>
      <c r="D60" s="9" t="s">
        <v>72</v>
      </c>
      <c r="E60" s="1" t="s">
        <v>73</v>
      </c>
      <c r="F60" s="1">
        <v>44.92</v>
      </c>
      <c r="G60" s="1">
        <f t="shared" si="3"/>
        <v>22.46</v>
      </c>
      <c r="H60" s="3" t="s">
        <v>152</v>
      </c>
      <c r="I60" s="3"/>
      <c r="J60" s="6"/>
      <c r="K60" s="17"/>
    </row>
    <row r="61" spans="1:11" ht="20.25">
      <c r="A61" s="16" t="s">
        <v>125</v>
      </c>
      <c r="B61" s="1" t="s">
        <v>2</v>
      </c>
      <c r="C61" s="1" t="s">
        <v>126</v>
      </c>
      <c r="D61" s="1" t="s">
        <v>127</v>
      </c>
      <c r="E61" s="1" t="s">
        <v>128</v>
      </c>
      <c r="F61" s="1">
        <v>60.33</v>
      </c>
      <c r="G61" s="1">
        <f t="shared" si="3"/>
        <v>30.165</v>
      </c>
      <c r="H61" s="3">
        <v>76.6</v>
      </c>
      <c r="I61" s="3">
        <f>H61*0.5</f>
        <v>38.3</v>
      </c>
      <c r="J61" s="6">
        <f>G61+I61</f>
        <v>68.465</v>
      </c>
      <c r="K61" s="17">
        <v>1</v>
      </c>
    </row>
    <row r="62" spans="1:11" ht="20.25">
      <c r="A62" s="16" t="s">
        <v>129</v>
      </c>
      <c r="B62" s="1" t="s">
        <v>4</v>
      </c>
      <c r="C62" s="1" t="s">
        <v>130</v>
      </c>
      <c r="D62" s="1" t="s">
        <v>131</v>
      </c>
      <c r="E62" s="1" t="s">
        <v>132</v>
      </c>
      <c r="F62" s="1">
        <v>68.75</v>
      </c>
      <c r="G62" s="1">
        <f t="shared" si="3"/>
        <v>34.375</v>
      </c>
      <c r="H62" s="3">
        <v>74.9</v>
      </c>
      <c r="I62" s="3">
        <f>H62*0.5</f>
        <v>37.45</v>
      </c>
      <c r="J62" s="6">
        <f>G62+I62</f>
        <v>71.825</v>
      </c>
      <c r="K62" s="17">
        <v>1</v>
      </c>
    </row>
    <row r="63" spans="1:11" ht="20.25">
      <c r="A63" s="16" t="s">
        <v>137</v>
      </c>
      <c r="B63" s="1" t="s">
        <v>2</v>
      </c>
      <c r="C63" s="1" t="s">
        <v>138</v>
      </c>
      <c r="D63" s="9" t="s">
        <v>135</v>
      </c>
      <c r="E63" s="1" t="s">
        <v>136</v>
      </c>
      <c r="F63" s="1">
        <v>55.75</v>
      </c>
      <c r="G63" s="1">
        <f t="shared" si="3"/>
        <v>27.875</v>
      </c>
      <c r="H63" s="3">
        <v>73.4</v>
      </c>
      <c r="I63" s="3">
        <f>H63*0.5</f>
        <v>36.7</v>
      </c>
      <c r="J63" s="6">
        <f>G63+I63</f>
        <v>64.575</v>
      </c>
      <c r="K63" s="17">
        <v>1</v>
      </c>
    </row>
    <row r="64" spans="1:11" ht="20.25">
      <c r="A64" s="16" t="s">
        <v>133</v>
      </c>
      <c r="B64" s="1" t="s">
        <v>2</v>
      </c>
      <c r="C64" s="1" t="s">
        <v>134</v>
      </c>
      <c r="D64" s="9" t="s">
        <v>135</v>
      </c>
      <c r="E64" s="1" t="s">
        <v>136</v>
      </c>
      <c r="F64" s="1">
        <v>57.83</v>
      </c>
      <c r="G64" s="1">
        <f t="shared" si="3"/>
        <v>28.915</v>
      </c>
      <c r="H64" s="3">
        <v>69.3</v>
      </c>
      <c r="I64" s="3">
        <f>H64*0.5</f>
        <v>34.65</v>
      </c>
      <c r="J64" s="6">
        <f>G64+I64</f>
        <v>63.565</v>
      </c>
      <c r="K64" s="17">
        <v>2</v>
      </c>
    </row>
    <row r="65" spans="1:11" ht="21" thickBot="1">
      <c r="A65" s="18" t="s">
        <v>139</v>
      </c>
      <c r="B65" s="19" t="s">
        <v>2</v>
      </c>
      <c r="C65" s="19" t="s">
        <v>140</v>
      </c>
      <c r="D65" s="20" t="s">
        <v>135</v>
      </c>
      <c r="E65" s="19" t="s">
        <v>136</v>
      </c>
      <c r="F65" s="19">
        <v>47.33</v>
      </c>
      <c r="G65" s="19">
        <f t="shared" si="3"/>
        <v>23.665</v>
      </c>
      <c r="H65" s="21">
        <v>67.8</v>
      </c>
      <c r="I65" s="21">
        <f>H65*0.5</f>
        <v>33.9</v>
      </c>
      <c r="J65" s="22">
        <f>G65+I65</f>
        <v>57.565</v>
      </c>
      <c r="K65" s="23">
        <v>3</v>
      </c>
    </row>
  </sheetData>
  <mergeCells count="1">
    <mergeCell ref="A1:K1"/>
  </mergeCells>
  <printOptions/>
  <pageMargins left="0.66" right="0.22" top="1" bottom="1" header="0.5" footer="0.5"/>
  <pageSetup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2009-09-29T00:43:41Z</cp:lastPrinted>
  <dcterms:created xsi:type="dcterms:W3CDTF">2009-09-21T02:17:26Z</dcterms:created>
  <dcterms:modified xsi:type="dcterms:W3CDTF">2009-09-30T03:01:12Z</dcterms:modified>
  <cp:category/>
  <cp:version/>
  <cp:contentType/>
  <cp:contentStatus/>
</cp:coreProperties>
</file>